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01" activeTab="0"/>
  </bookViews>
  <sheets>
    <sheet name="Personal Vigilancia" sheetId="1" r:id="rId1"/>
  </sheets>
  <definedNames/>
  <calcPr fullCalcOnLoad="1"/>
</workbook>
</file>

<file path=xl/sharedStrings.xml><?xml version="1.0" encoding="utf-8"?>
<sst xmlns="http://schemas.openxmlformats.org/spreadsheetml/2006/main" count="72" uniqueCount="60">
  <si>
    <t>Estatus</t>
  </si>
  <si>
    <t>Departamento</t>
  </si>
  <si>
    <t>TOTAL GENERAL</t>
  </si>
  <si>
    <t>CONSEJO NACIONAL PARA EL VIH Y EL SIDA (CONAVIHSIDA)</t>
  </si>
  <si>
    <t>ROMELIO DELGADO DEL CARMEN</t>
  </si>
  <si>
    <t>Realizado Por:</t>
  </si>
  <si>
    <t>Revisado Por:</t>
  </si>
  <si>
    <t>Autorizado Por:</t>
  </si>
  <si>
    <t>Aprobado Por:</t>
  </si>
  <si>
    <t>Lic. Ingrid Melo</t>
  </si>
  <si>
    <t>Director Ejecutivo</t>
  </si>
  <si>
    <t>Lic. Miguel Ruiz Cuevas</t>
  </si>
  <si>
    <t>Lic. Gumersindo Cuevas</t>
  </si>
  <si>
    <t>Dr. Rafael González Cruz</t>
  </si>
  <si>
    <t>Coordinadora Financiera</t>
  </si>
  <si>
    <t>JUAN FRANCISCO LOPEZ DE LA ROSA</t>
  </si>
  <si>
    <t>ANGEL VINICIO MATEO CORDERO</t>
  </si>
  <si>
    <t>LUIS MANUEL REYES NIVAR</t>
  </si>
  <si>
    <t>REPORTE DE NOMINA</t>
  </si>
  <si>
    <t>DEPARTAMENTO</t>
  </si>
  <si>
    <t>FUNCION</t>
  </si>
  <si>
    <t>ESTATUS</t>
  </si>
  <si>
    <t>GENERO</t>
  </si>
  <si>
    <t>SUELDO BRUTO (RD$)</t>
  </si>
  <si>
    <t>ISR</t>
  </si>
  <si>
    <t>SEGURO SAVICA</t>
  </si>
  <si>
    <t>SEGURIDAD SOCIAL (LEY 87-01)</t>
  </si>
  <si>
    <t>TOTAL RETENCIONES Y APORTES</t>
  </si>
  <si>
    <t>SUELDO NETO (RD$)</t>
  </si>
  <si>
    <t>SUB-CUENTA NO.</t>
  </si>
  <si>
    <t>AFP (9.97%)</t>
  </si>
  <si>
    <t>SFS (10.53%)    (3*)</t>
  </si>
  <si>
    <t>DEDUCCION EMPLEADOS</t>
  </si>
  <si>
    <t>APORTES PATRONAL</t>
  </si>
  <si>
    <t>EMPLEADO (2.87%)</t>
  </si>
  <si>
    <t>PATRONAL (7.10%)</t>
  </si>
  <si>
    <t>NO.</t>
  </si>
  <si>
    <t>NOMBRE</t>
  </si>
  <si>
    <t xml:space="preserve">ASP </t>
  </si>
  <si>
    <t>RIESGOS LABORALES
(1.1%) (2*)</t>
  </si>
  <si>
    <t>DESCUENTO DE CREDITO EDUCATIVO FUNDAPEC</t>
  </si>
  <si>
    <t>DEPENDIENTES ADICIONALES  (4*)</t>
  </si>
  <si>
    <t>SUB-TOTAL TSS</t>
  </si>
  <si>
    <t>EMPLEADO (3.04%)</t>
  </si>
  <si>
    <t>PATRONAL (7.09%)</t>
  </si>
  <si>
    <t>SEGURIDAD MILITAR</t>
  </si>
  <si>
    <t>SEGURIDAD</t>
  </si>
  <si>
    <t>PERSONAL DE VIGILANCIA</t>
  </si>
  <si>
    <t>MASCULINO</t>
  </si>
  <si>
    <t>CAPITULO: 0207         SUBCAPTIRULO: 01        DAF: 01        UE: 0007        PROGRAMA: 42        SUBPROGRAMA: 05        PROYECTO: 0        ACTIVIDAD: 0001        CUENTA: 2.1.2.2.05        FONDO: 0100</t>
  </si>
  <si>
    <t xml:space="preserve">          Observaciones:</t>
  </si>
  <si>
    <r>
      <t xml:space="preserve">   (1*) Deducción directa en declaración ISR empleados del SUIRPLUS. Rentas hasta </t>
    </r>
    <r>
      <rPr>
        <b/>
        <sz val="14"/>
        <rFont val="Arial"/>
        <family val="2"/>
      </rPr>
      <t>RD$34,685.00</t>
    </r>
    <r>
      <rPr>
        <sz val="14"/>
        <rFont val="Arial"/>
        <family val="2"/>
      </rPr>
      <t xml:space="preserve">  estan exentas.</t>
    </r>
  </si>
  <si>
    <r>
      <t xml:space="preserve">   (2*) Salario cotizable</t>
    </r>
    <r>
      <rPr>
        <b/>
        <sz val="14"/>
        <rFont val="Arial"/>
        <family val="2"/>
      </rPr>
      <t xml:space="preserve"> hasta RD$62,400.00</t>
    </r>
    <r>
      <rPr>
        <sz val="14"/>
        <rFont val="Arial"/>
        <family val="2"/>
      </rPr>
      <t xml:space="preserve"> deducción directa de la declaración TSS del SUIRPLUS.</t>
    </r>
    <r>
      <rPr>
        <b/>
        <sz val="14"/>
        <rFont val="Arial"/>
        <family val="2"/>
      </rPr>
      <t>(Riesgo Laboral)</t>
    </r>
  </si>
  <si>
    <r>
      <t xml:space="preserve">   (3*) Salario cotizable</t>
    </r>
    <r>
      <rPr>
        <b/>
        <sz val="14"/>
        <rFont val="Arial"/>
        <family val="2"/>
      </rPr>
      <t xml:space="preserve"> hasta RD$156,000.00</t>
    </r>
    <r>
      <rPr>
        <sz val="14"/>
        <rFont val="Arial"/>
        <family val="2"/>
      </rPr>
      <t xml:space="preserve"> deducción directa de la declaración TSS del SUIRPLUS.</t>
    </r>
    <r>
      <rPr>
        <b/>
        <sz val="14"/>
        <rFont val="Arial"/>
        <family val="2"/>
      </rPr>
      <t>(Seguro de Salud)</t>
    </r>
  </si>
  <si>
    <r>
      <t xml:space="preserve">   (4*) Salario cotizable </t>
    </r>
    <r>
      <rPr>
        <b/>
        <sz val="14"/>
        <rFont val="Arial"/>
        <family val="2"/>
      </rPr>
      <t xml:space="preserve">hasta RD$ 312,000.00, </t>
    </r>
    <r>
      <rPr>
        <sz val="14"/>
        <rFont val="Arial"/>
        <family val="2"/>
      </rPr>
      <t>deducción directa de la declaración TSS del SUIRPLUS</t>
    </r>
    <r>
      <rPr>
        <b/>
        <sz val="14"/>
        <rFont val="Arial"/>
        <family val="2"/>
      </rPr>
      <t>.(Seguro de Pension)</t>
    </r>
  </si>
  <si>
    <r>
      <t xml:space="preserve">   (5*) Deducción directa declaración TSS del SUIRPLUS por registro de </t>
    </r>
    <r>
      <rPr>
        <b/>
        <sz val="14"/>
        <color indexed="8"/>
        <rFont val="Arial"/>
        <family val="2"/>
      </rPr>
      <t>dependientes adicionales al SDSS. RD$1,350.12</t>
    </r>
    <r>
      <rPr>
        <sz val="14"/>
        <color indexed="8"/>
        <rFont val="Arial"/>
        <family val="2"/>
      </rPr>
      <t>, por cada dependiente adicional registrado.</t>
    </r>
  </si>
  <si>
    <t>Enc. de Gestión y Desarrollo Humano</t>
  </si>
  <si>
    <t>Enc. de Controles Internos</t>
  </si>
  <si>
    <t>CERTIFICO QUE ESTA NOMINA DE PAGO QUE CONSTA DE ***1*** HOJAS, ESTA CORRECTA Y COMPLETA Y QUE LAS PERSONAS ENUMERADAS EN LA MISMA SON LAS QUE A LA FECHA FIGURAN EN LOS RECORDS DE PERSONAL QUE MANTIENE LA CNECC.</t>
  </si>
  <si>
    <t>PAGO SUELDO 000007- PERSONAL DE VIGILANCIA CORRESPONIENTE AL MES DE NOVIEMBRE 2021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</si>
</sst>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</numFmts>
  <fonts count="64">
    <font>
      <sz val="10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Trebuchet MS"/>
      <family val="2"/>
    </font>
    <font>
      <sz val="22"/>
      <name val="Arial"/>
      <family val="2"/>
    </font>
    <font>
      <sz val="14"/>
      <name val="Trebuchet MS"/>
      <family val="2"/>
    </font>
    <font>
      <sz val="14"/>
      <color indexed="8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i/>
      <sz val="14"/>
      <name val="Arial"/>
      <family val="2"/>
    </font>
    <font>
      <b/>
      <sz val="16"/>
      <name val="Trebuchet MS"/>
      <family val="2"/>
    </font>
    <font>
      <sz val="16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3"/>
      <color indexed="8"/>
      <name val="Arial"/>
      <family val="2"/>
    </font>
    <font>
      <b/>
      <sz val="14"/>
      <color indexed="8"/>
      <name val="Trebuchet MS"/>
      <family val="2"/>
    </font>
    <font>
      <b/>
      <sz val="18"/>
      <color indexed="10"/>
      <name val="Arial"/>
      <family val="2"/>
    </font>
    <font>
      <sz val="14"/>
      <color indexed="10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3"/>
      <color theme="1"/>
      <name val="Arial"/>
      <family val="2"/>
    </font>
    <font>
      <b/>
      <sz val="14"/>
      <color theme="1"/>
      <name val="Trebuchet MS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sz val="12"/>
      <color theme="1"/>
      <name val="Arial"/>
      <family val="2"/>
    </font>
    <font>
      <b/>
      <sz val="1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8" fillId="0" borderId="8" applyNumberFormat="0" applyFill="0" applyAlignment="0" applyProtection="0"/>
    <xf numFmtId="0" fontId="57" fillId="0" borderId="9" applyNumberFormat="0" applyFill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3" fontId="4" fillId="33" borderId="12" xfId="0" applyNumberFormat="1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vertical="center" wrapText="1"/>
    </xf>
    <xf numFmtId="0" fontId="5" fillId="34" borderId="14" xfId="0" applyFont="1" applyFill="1" applyBorder="1" applyAlignment="1">
      <alignment horizontal="left" vertical="center" wrapText="1"/>
    </xf>
    <xf numFmtId="14" fontId="58" fillId="34" borderId="14" xfId="0" applyNumberFormat="1" applyFont="1" applyFill="1" applyBorder="1" applyAlignment="1">
      <alignment horizontal="center" vertical="center" wrapText="1"/>
    </xf>
    <xf numFmtId="3" fontId="5" fillId="34" borderId="15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0" fontId="59" fillId="0" borderId="0" xfId="0" applyFont="1" applyFill="1" applyAlignment="1">
      <alignment horizontal="left"/>
    </xf>
    <xf numFmtId="177" fontId="1" fillId="0" borderId="0" xfId="0" applyNumberFormat="1" applyFont="1" applyFill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Fill="1" applyBorder="1" applyAlignment="1">
      <alignment horizontal="left"/>
    </xf>
    <xf numFmtId="0" fontId="60" fillId="0" borderId="0" xfId="0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0" fontId="6" fillId="0" borderId="0" xfId="0" applyFont="1" applyAlignment="1">
      <alignment/>
    </xf>
    <xf numFmtId="0" fontId="0" fillId="0" borderId="0" xfId="0" applyBorder="1" applyAlignment="1">
      <alignment vertical="center"/>
    </xf>
    <xf numFmtId="0" fontId="9" fillId="0" borderId="16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6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6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justify"/>
    </xf>
    <xf numFmtId="0" fontId="5" fillId="0" borderId="1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14" fontId="58" fillId="0" borderId="14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4" xfId="0" applyNumberFormat="1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1" fillId="35" borderId="17" xfId="0" applyFont="1" applyFill="1" applyBorder="1" applyAlignment="1">
      <alignment horizontal="center" vertical="center" wrapText="1"/>
    </xf>
    <xf numFmtId="177" fontId="1" fillId="35" borderId="17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43" fontId="13" fillId="0" borderId="0" xfId="0" applyNumberFormat="1" applyFont="1" applyFill="1" applyAlignment="1">
      <alignment vertical="center"/>
    </xf>
    <xf numFmtId="4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4" fontId="0" fillId="0" borderId="0" xfId="0" applyNumberFormat="1" applyAlignment="1">
      <alignment/>
    </xf>
    <xf numFmtId="177" fontId="60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Alignment="1">
      <alignment horizontal="left" vertical="center"/>
    </xf>
    <xf numFmtId="4" fontId="6" fillId="0" borderId="0" xfId="0" applyNumberFormat="1" applyFont="1" applyFill="1" applyAlignment="1">
      <alignment vertical="center"/>
    </xf>
    <xf numFmtId="177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60" fillId="0" borderId="0" xfId="0" applyFont="1" applyFill="1" applyAlignment="1">
      <alignment horizontal="left" vertical="center"/>
    </xf>
    <xf numFmtId="0" fontId="60" fillId="0" borderId="0" xfId="0" applyFont="1" applyFill="1" applyAlignment="1">
      <alignment horizontal="center" vertical="center"/>
    </xf>
    <xf numFmtId="0" fontId="61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49" fontId="14" fillId="0" borderId="0" xfId="0" applyNumberFormat="1" applyFont="1" applyBorder="1" applyAlignment="1">
      <alignment horizontal="left" vertical="center"/>
    </xf>
    <xf numFmtId="0" fontId="14" fillId="0" borderId="0" xfId="0" applyFont="1" applyBorder="1" applyAlignment="1">
      <alignment horizontal="left" wrapText="1"/>
    </xf>
    <xf numFmtId="0" fontId="62" fillId="0" borderId="0" xfId="0" applyFont="1" applyBorder="1" applyAlignment="1">
      <alignment horizontal="left" wrapText="1"/>
    </xf>
    <xf numFmtId="0" fontId="6" fillId="0" borderId="0" xfId="0" applyFont="1" applyFill="1" applyAlignment="1">
      <alignment vertical="center"/>
    </xf>
    <xf numFmtId="0" fontId="16" fillId="0" borderId="0" xfId="0" applyFont="1" applyFill="1" applyAlignment="1">
      <alignment vertical="center" wrapText="1"/>
    </xf>
    <xf numFmtId="0" fontId="17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177" fontId="7" fillId="0" borderId="0" xfId="0" applyNumberFormat="1" applyFont="1" applyFill="1" applyAlignment="1">
      <alignment/>
    </xf>
    <xf numFmtId="0" fontId="11" fillId="0" borderId="0" xfId="0" applyFont="1" applyFill="1" applyAlignment="1">
      <alignment horizontal="center"/>
    </xf>
    <xf numFmtId="0" fontId="6" fillId="0" borderId="0" xfId="0" applyFont="1" applyBorder="1" applyAlignment="1">
      <alignment/>
    </xf>
    <xf numFmtId="0" fontId="59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77" fontId="0" fillId="0" borderId="0" xfId="0" applyNumberFormat="1" applyAlignment="1">
      <alignment/>
    </xf>
    <xf numFmtId="0" fontId="11" fillId="0" borderId="0" xfId="0" applyFont="1" applyFill="1" applyAlignment="1">
      <alignment horizontal="left"/>
    </xf>
    <xf numFmtId="0" fontId="16" fillId="36" borderId="0" xfId="0" applyFont="1" applyFill="1" applyAlignment="1">
      <alignment horizontal="center" vertical="center" wrapText="1"/>
    </xf>
    <xf numFmtId="0" fontId="59" fillId="0" borderId="16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left"/>
    </xf>
    <xf numFmtId="0" fontId="1" fillId="35" borderId="18" xfId="0" applyFont="1" applyFill="1" applyBorder="1" applyAlignment="1">
      <alignment horizontal="center" vertical="center" wrapText="1"/>
    </xf>
    <xf numFmtId="0" fontId="1" fillId="35" borderId="19" xfId="0" applyFont="1" applyFill="1" applyBorder="1" applyAlignment="1">
      <alignment horizontal="center" vertical="center" wrapText="1"/>
    </xf>
    <xf numFmtId="0" fontId="1" fillId="35" borderId="2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7" xfId="0" applyFont="1" applyFill="1" applyBorder="1" applyAlignment="1">
      <alignment horizontal="center" vertical="center" wrapText="1"/>
    </xf>
    <xf numFmtId="0" fontId="1" fillId="35" borderId="21" xfId="0" applyFont="1" applyFill="1" applyBorder="1" applyAlignment="1">
      <alignment horizontal="center" vertical="center" wrapText="1"/>
    </xf>
    <xf numFmtId="0" fontId="1" fillId="35" borderId="22" xfId="0" applyFont="1" applyFill="1" applyBorder="1" applyAlignment="1">
      <alignment horizontal="center" vertical="center" wrapText="1"/>
    </xf>
    <xf numFmtId="0" fontId="1" fillId="35" borderId="23" xfId="0" applyFont="1" applyFill="1" applyBorder="1" applyAlignment="1">
      <alignment horizontal="center" vertical="center" wrapText="1"/>
    </xf>
    <xf numFmtId="0" fontId="1" fillId="35" borderId="24" xfId="0" applyFont="1" applyFill="1" applyBorder="1" applyAlignment="1">
      <alignment horizontal="center" vertical="center" wrapText="1"/>
    </xf>
    <xf numFmtId="0" fontId="1" fillId="35" borderId="21" xfId="0" applyFont="1" applyFill="1" applyBorder="1" applyAlignment="1">
      <alignment horizontal="center" vertical="center"/>
    </xf>
    <xf numFmtId="0" fontId="1" fillId="35" borderId="25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1" fillId="35" borderId="26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/>
    </xf>
    <xf numFmtId="0" fontId="1" fillId="35" borderId="17" xfId="0" applyFont="1" applyFill="1" applyBorder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177" fontId="1" fillId="35" borderId="27" xfId="0" applyNumberFormat="1" applyFont="1" applyFill="1" applyBorder="1" applyAlignment="1">
      <alignment horizontal="center" wrapText="1"/>
    </xf>
    <xf numFmtId="177" fontId="1" fillId="35" borderId="24" xfId="0" applyNumberFormat="1" applyFont="1" applyFill="1" applyBorder="1" applyAlignment="1">
      <alignment horizontal="center" wrapText="1"/>
    </xf>
    <xf numFmtId="0" fontId="1" fillId="35" borderId="28" xfId="0" applyFont="1" applyFill="1" applyBorder="1" applyAlignment="1">
      <alignment horizontal="center" vertical="center" wrapText="1"/>
    </xf>
    <xf numFmtId="0" fontId="1" fillId="35" borderId="29" xfId="0" applyFont="1" applyFill="1" applyBorder="1" applyAlignment="1">
      <alignment horizontal="center" vertical="center" wrapText="1"/>
    </xf>
    <xf numFmtId="0" fontId="1" fillId="35" borderId="30" xfId="0" applyFont="1" applyFill="1" applyBorder="1" applyAlignment="1">
      <alignment horizontal="center" vertical="center" wrapText="1"/>
    </xf>
    <xf numFmtId="0" fontId="1" fillId="35" borderId="31" xfId="0" applyFont="1" applyFill="1" applyBorder="1" applyAlignment="1">
      <alignment horizontal="center" vertical="center"/>
    </xf>
    <xf numFmtId="0" fontId="1" fillId="35" borderId="32" xfId="0" applyFont="1" applyFill="1" applyBorder="1" applyAlignment="1">
      <alignment horizontal="center" vertical="center"/>
    </xf>
    <xf numFmtId="0" fontId="1" fillId="35" borderId="33" xfId="0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76200</xdr:colOff>
      <xdr:row>0</xdr:row>
      <xdr:rowOff>0</xdr:rowOff>
    </xdr:from>
    <xdr:to>
      <xdr:col>10</xdr:col>
      <xdr:colOff>876300</xdr:colOff>
      <xdr:row>7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39650" y="0"/>
          <a:ext cx="19812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A39"/>
  <sheetViews>
    <sheetView tabSelected="1" zoomScale="75" zoomScaleNormal="75" zoomScaleSheetLayoutView="75" workbookViewId="0" topLeftCell="A1">
      <selection activeCell="H5" sqref="H5"/>
    </sheetView>
  </sheetViews>
  <sheetFormatPr defaultColWidth="9.140625" defaultRowHeight="12.75"/>
  <cols>
    <col min="1" max="1" width="5.8515625" style="0" customWidth="1"/>
    <col min="2" max="2" width="47.00390625" style="0" customWidth="1"/>
    <col min="3" max="3" width="26.28125" style="0" bestFit="1" customWidth="1"/>
    <col min="4" max="4" width="16.8515625" style="0" customWidth="1"/>
    <col min="5" max="5" width="21.28125" style="0" customWidth="1"/>
    <col min="6" max="6" width="20.7109375" style="0" customWidth="1"/>
    <col min="7" max="7" width="15.00390625" style="0" customWidth="1"/>
    <col min="8" max="8" width="15.57421875" style="0" customWidth="1"/>
    <col min="9" max="9" width="16.8515625" style="0" bestFit="1" customWidth="1"/>
    <col min="10" max="10" width="17.7109375" style="0" customWidth="1"/>
    <col min="11" max="11" width="18.140625" style="0" customWidth="1"/>
    <col min="12" max="12" width="16.8515625" style="0" bestFit="1" customWidth="1"/>
    <col min="13" max="13" width="18.421875" style="0" customWidth="1"/>
    <col min="14" max="14" width="15.28125" style="0" customWidth="1"/>
    <col min="15" max="15" width="22.140625" style="0" customWidth="1"/>
    <col min="16" max="16" width="17.140625" style="0" customWidth="1"/>
    <col min="17" max="17" width="21.28125" style="0" customWidth="1"/>
    <col min="18" max="18" width="17.421875" style="0" customWidth="1"/>
    <col min="19" max="19" width="17.00390625" style="0" customWidth="1"/>
    <col min="20" max="20" width="15.421875" style="0" customWidth="1"/>
    <col min="21" max="21" width="15.57421875" style="0" customWidth="1"/>
    <col min="22" max="22" width="9.7109375" style="0" customWidth="1"/>
  </cols>
  <sheetData>
    <row r="4" spans="1:18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8">
      <c r="A5" s="1"/>
      <c r="B5" s="1"/>
      <c r="C5" s="1"/>
      <c r="D5" s="1"/>
      <c r="E5" s="1"/>
      <c r="F5" s="1"/>
      <c r="G5" s="2"/>
      <c r="H5" s="3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2:18" ht="27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24" ht="21" customHeight="1">
      <c r="A8" s="108" t="s">
        <v>3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44"/>
      <c r="X8" s="44"/>
    </row>
    <row r="9" spans="1:24" ht="21" customHeight="1">
      <c r="A9" s="109" t="s">
        <v>18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44"/>
      <c r="X9" s="44"/>
    </row>
    <row r="10" spans="1:24" ht="17.25" customHeight="1">
      <c r="A10" s="109" t="s">
        <v>59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44"/>
      <c r="X10" s="44"/>
    </row>
    <row r="11" spans="1:24" ht="24" customHeight="1" thickBot="1">
      <c r="A11" s="110" t="s">
        <v>49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44"/>
      <c r="X11" s="44"/>
    </row>
    <row r="12" spans="1:24" s="47" customFormat="1" ht="45.75" customHeight="1">
      <c r="A12" s="113" t="s">
        <v>36</v>
      </c>
      <c r="B12" s="116" t="s">
        <v>37</v>
      </c>
      <c r="C12" s="102" t="s">
        <v>19</v>
      </c>
      <c r="D12" s="102" t="s">
        <v>20</v>
      </c>
      <c r="E12" s="102" t="s">
        <v>21</v>
      </c>
      <c r="F12" s="102" t="s">
        <v>22</v>
      </c>
      <c r="G12" s="98" t="s">
        <v>23</v>
      </c>
      <c r="H12" s="98" t="s">
        <v>24</v>
      </c>
      <c r="I12" s="98" t="s">
        <v>25</v>
      </c>
      <c r="J12" s="99" t="s">
        <v>38</v>
      </c>
      <c r="K12" s="102" t="s">
        <v>26</v>
      </c>
      <c r="L12" s="102"/>
      <c r="M12" s="102"/>
      <c r="N12" s="102"/>
      <c r="O12" s="102"/>
      <c r="P12" s="102"/>
      <c r="Q12" s="102"/>
      <c r="R12" s="102"/>
      <c r="S12" s="98" t="s">
        <v>27</v>
      </c>
      <c r="T12" s="98"/>
      <c r="U12" s="103" t="s">
        <v>28</v>
      </c>
      <c r="V12" s="93" t="s">
        <v>29</v>
      </c>
      <c r="W12" s="46"/>
      <c r="X12" s="46"/>
    </row>
    <row r="13" spans="1:24" s="47" customFormat="1" ht="49.5" customHeight="1">
      <c r="A13" s="114"/>
      <c r="B13" s="117"/>
      <c r="C13" s="106" t="s">
        <v>1</v>
      </c>
      <c r="D13" s="106"/>
      <c r="E13" s="106" t="s">
        <v>0</v>
      </c>
      <c r="F13" s="106"/>
      <c r="G13" s="96"/>
      <c r="H13" s="96"/>
      <c r="I13" s="96"/>
      <c r="J13" s="100"/>
      <c r="K13" s="96" t="s">
        <v>30</v>
      </c>
      <c r="L13" s="96"/>
      <c r="M13" s="96" t="s">
        <v>39</v>
      </c>
      <c r="N13" s="96" t="s">
        <v>31</v>
      </c>
      <c r="O13" s="96"/>
      <c r="P13" s="111" t="s">
        <v>40</v>
      </c>
      <c r="Q13" s="96" t="s">
        <v>41</v>
      </c>
      <c r="R13" s="96" t="s">
        <v>42</v>
      </c>
      <c r="S13" s="96" t="s">
        <v>32</v>
      </c>
      <c r="T13" s="96" t="s">
        <v>33</v>
      </c>
      <c r="U13" s="104"/>
      <c r="V13" s="94"/>
      <c r="W13" s="46"/>
      <c r="X13" s="46"/>
    </row>
    <row r="14" spans="1:24" s="47" customFormat="1" ht="49.5" customHeight="1" thickBot="1">
      <c r="A14" s="115"/>
      <c r="B14" s="118"/>
      <c r="C14" s="107"/>
      <c r="D14" s="107"/>
      <c r="E14" s="107"/>
      <c r="F14" s="107"/>
      <c r="G14" s="97"/>
      <c r="H14" s="97"/>
      <c r="I14" s="97"/>
      <c r="J14" s="101"/>
      <c r="K14" s="48" t="s">
        <v>34</v>
      </c>
      <c r="L14" s="48" t="s">
        <v>35</v>
      </c>
      <c r="M14" s="97"/>
      <c r="N14" s="48" t="s">
        <v>43</v>
      </c>
      <c r="O14" s="49" t="s">
        <v>44</v>
      </c>
      <c r="P14" s="112"/>
      <c r="Q14" s="97"/>
      <c r="R14" s="97"/>
      <c r="S14" s="97"/>
      <c r="T14" s="97"/>
      <c r="U14" s="105"/>
      <c r="V14" s="95"/>
      <c r="W14" s="46"/>
      <c r="X14" s="46"/>
    </row>
    <row r="15" spans="1:22" s="43" customFormat="1" ht="33">
      <c r="A15" s="34">
        <v>1</v>
      </c>
      <c r="B15" s="35" t="s">
        <v>15</v>
      </c>
      <c r="C15" s="36" t="s">
        <v>45</v>
      </c>
      <c r="D15" s="37" t="s">
        <v>46</v>
      </c>
      <c r="E15" s="38" t="s">
        <v>47</v>
      </c>
      <c r="F15" s="39" t="s">
        <v>48</v>
      </c>
      <c r="G15" s="41">
        <v>20000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0">
        <f>G15</f>
        <v>20000</v>
      </c>
      <c r="V15" s="42">
        <v>137</v>
      </c>
    </row>
    <row r="16" spans="1:22" s="43" customFormat="1" ht="33">
      <c r="A16" s="34">
        <v>2</v>
      </c>
      <c r="B16" s="35" t="s">
        <v>16</v>
      </c>
      <c r="C16" s="36" t="s">
        <v>45</v>
      </c>
      <c r="D16" s="37" t="s">
        <v>46</v>
      </c>
      <c r="E16" s="38" t="s">
        <v>47</v>
      </c>
      <c r="F16" s="39" t="s">
        <v>48</v>
      </c>
      <c r="G16" s="41">
        <v>20000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0">
        <f>G16</f>
        <v>20000</v>
      </c>
      <c r="V16" s="42">
        <v>137</v>
      </c>
    </row>
    <row r="17" spans="1:22" ht="33">
      <c r="A17" s="9">
        <v>3</v>
      </c>
      <c r="B17" s="10" t="s">
        <v>4</v>
      </c>
      <c r="C17" s="36" t="s">
        <v>45</v>
      </c>
      <c r="D17" s="11" t="s">
        <v>46</v>
      </c>
      <c r="E17" s="38" t="s">
        <v>47</v>
      </c>
      <c r="F17" s="12" t="s">
        <v>48</v>
      </c>
      <c r="G17" s="41">
        <v>20000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0">
        <f>G17</f>
        <v>20000</v>
      </c>
      <c r="V17" s="13">
        <v>137</v>
      </c>
    </row>
    <row r="18" spans="1:22" ht="33">
      <c r="A18" s="34">
        <v>4</v>
      </c>
      <c r="B18" s="10" t="s">
        <v>17</v>
      </c>
      <c r="C18" s="36" t="s">
        <v>45</v>
      </c>
      <c r="D18" s="11" t="s">
        <v>46</v>
      </c>
      <c r="E18" s="38" t="s">
        <v>47</v>
      </c>
      <c r="F18" s="12" t="s">
        <v>48</v>
      </c>
      <c r="G18" s="41">
        <v>20000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0">
        <f>G18</f>
        <v>20000</v>
      </c>
      <c r="V18" s="13">
        <v>137</v>
      </c>
    </row>
    <row r="19" spans="1:22" ht="21.75" customHeight="1">
      <c r="A19" s="7"/>
      <c r="B19" s="5" t="s">
        <v>2</v>
      </c>
      <c r="C19" s="5"/>
      <c r="D19" s="5"/>
      <c r="E19" s="5"/>
      <c r="F19" s="5"/>
      <c r="G19" s="6">
        <f aca="true" t="shared" si="0" ref="G19:T19">SUM(G15:G18)</f>
        <v>80000</v>
      </c>
      <c r="H19" s="6">
        <f t="shared" si="0"/>
        <v>0</v>
      </c>
      <c r="I19" s="6">
        <f t="shared" si="0"/>
        <v>0</v>
      </c>
      <c r="J19" s="6">
        <f t="shared" si="0"/>
        <v>0</v>
      </c>
      <c r="K19" s="6">
        <f t="shared" si="0"/>
        <v>0</v>
      </c>
      <c r="L19" s="6">
        <f t="shared" si="0"/>
        <v>0</v>
      </c>
      <c r="M19" s="6">
        <f t="shared" si="0"/>
        <v>0</v>
      </c>
      <c r="N19" s="6">
        <f t="shared" si="0"/>
        <v>0</v>
      </c>
      <c r="O19" s="6">
        <f t="shared" si="0"/>
        <v>0</v>
      </c>
      <c r="P19" s="6">
        <f t="shared" si="0"/>
        <v>0</v>
      </c>
      <c r="Q19" s="6">
        <f t="shared" si="0"/>
        <v>0</v>
      </c>
      <c r="R19" s="6">
        <f t="shared" si="0"/>
        <v>0</v>
      </c>
      <c r="S19" s="6">
        <f t="shared" si="0"/>
        <v>0</v>
      </c>
      <c r="T19" s="6">
        <f t="shared" si="0"/>
        <v>0</v>
      </c>
      <c r="U19" s="6">
        <f>SUM(U15:$U$18)</f>
        <v>80000</v>
      </c>
      <c r="V19" s="8"/>
    </row>
    <row r="20" spans="1:26" ht="23.25">
      <c r="A20" s="45"/>
      <c r="B20" s="45"/>
      <c r="C20" s="50"/>
      <c r="D20" s="50"/>
      <c r="E20" s="50"/>
      <c r="F20" s="50"/>
      <c r="G20" s="50"/>
      <c r="H20" s="50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2"/>
      <c r="Y20" s="44"/>
      <c r="Z20" s="44"/>
    </row>
    <row r="21" spans="1:26" ht="23.25">
      <c r="A21" s="53" t="s">
        <v>50</v>
      </c>
      <c r="B21" s="54"/>
      <c r="C21" s="55"/>
      <c r="D21" s="55"/>
      <c r="E21" s="55"/>
      <c r="F21" s="55"/>
      <c r="G21" s="55"/>
      <c r="H21" s="55"/>
      <c r="I21" s="56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7"/>
      <c r="U21" s="57"/>
      <c r="V21" s="57"/>
      <c r="W21" s="57"/>
      <c r="X21" s="51"/>
      <c r="Y21" s="44"/>
      <c r="Z21" s="44"/>
    </row>
    <row r="22" spans="1:26" ht="20.25">
      <c r="A22" s="58" t="s">
        <v>51</v>
      </c>
      <c r="B22" s="59"/>
      <c r="C22" s="58"/>
      <c r="D22" s="58"/>
      <c r="E22" s="58"/>
      <c r="F22" s="58"/>
      <c r="G22" s="58"/>
      <c r="H22" s="58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1"/>
      <c r="U22" s="61"/>
      <c r="V22" s="61"/>
      <c r="W22" s="60"/>
      <c r="X22" s="60"/>
      <c r="Y22" s="44"/>
      <c r="Z22" s="44"/>
    </row>
    <row r="23" spans="1:26" ht="20.25">
      <c r="A23" s="58" t="s">
        <v>52</v>
      </c>
      <c r="B23" s="59"/>
      <c r="C23" s="58"/>
      <c r="D23" s="58"/>
      <c r="E23" s="58"/>
      <c r="F23" s="58"/>
      <c r="G23" s="58"/>
      <c r="H23" s="62"/>
      <c r="I23" s="63"/>
      <c r="J23" s="60"/>
      <c r="K23" s="60"/>
      <c r="L23" s="60"/>
      <c r="M23" s="60"/>
      <c r="N23" s="60"/>
      <c r="O23" s="60"/>
      <c r="P23" s="60"/>
      <c r="Q23" s="64"/>
      <c r="R23" s="64"/>
      <c r="S23" s="60"/>
      <c r="T23" s="60"/>
      <c r="U23" s="60"/>
      <c r="V23" s="60"/>
      <c r="W23" s="60"/>
      <c r="X23" s="60"/>
      <c r="Y23" s="44"/>
      <c r="Z23" s="44"/>
    </row>
    <row r="24" spans="1:26" ht="20.25">
      <c r="A24" s="58" t="s">
        <v>53</v>
      </c>
      <c r="B24" s="59"/>
      <c r="C24" s="58"/>
      <c r="D24" s="58"/>
      <c r="E24" s="58"/>
      <c r="F24" s="58"/>
      <c r="G24" s="58"/>
      <c r="H24" s="62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0"/>
      <c r="U24" s="60"/>
      <c r="V24" s="65"/>
      <c r="W24" s="65"/>
      <c r="X24" s="65"/>
      <c r="Y24" s="44"/>
      <c r="Z24" s="44"/>
    </row>
    <row r="25" spans="1:26" ht="20.25">
      <c r="A25" s="58" t="s">
        <v>54</v>
      </c>
      <c r="B25" s="59"/>
      <c r="C25" s="58"/>
      <c r="D25" s="58"/>
      <c r="E25" s="58"/>
      <c r="F25" s="58"/>
      <c r="G25" s="58"/>
      <c r="H25" s="62"/>
      <c r="I25" s="63"/>
      <c r="J25" s="66"/>
      <c r="K25" s="66"/>
      <c r="L25" s="66"/>
      <c r="M25" s="60"/>
      <c r="N25" s="60"/>
      <c r="O25" s="60"/>
      <c r="P25" s="60"/>
      <c r="Q25" s="64"/>
      <c r="R25" s="64"/>
      <c r="S25" s="60"/>
      <c r="T25" s="60"/>
      <c r="U25" s="60"/>
      <c r="V25" s="65"/>
      <c r="W25" s="65"/>
      <c r="X25" s="65"/>
      <c r="Y25" s="44"/>
      <c r="Z25" s="44"/>
    </row>
    <row r="26" spans="1:26" ht="20.25">
      <c r="A26" s="67" t="s">
        <v>55</v>
      </c>
      <c r="B26" s="68"/>
      <c r="C26" s="67"/>
      <c r="D26" s="67"/>
      <c r="E26" s="69"/>
      <c r="F26" s="69"/>
      <c r="G26" s="58"/>
      <c r="H26" s="62"/>
      <c r="I26" s="63"/>
      <c r="J26" s="66"/>
      <c r="K26" s="66"/>
      <c r="L26" s="66"/>
      <c r="M26" s="60"/>
      <c r="N26" s="60"/>
      <c r="O26" s="60"/>
      <c r="P26" s="60"/>
      <c r="Q26" s="64"/>
      <c r="R26" s="64"/>
      <c r="S26" s="60"/>
      <c r="T26" s="60"/>
      <c r="U26" s="60"/>
      <c r="V26" s="65"/>
      <c r="W26" s="65"/>
      <c r="X26" s="65"/>
      <c r="Y26" s="44"/>
      <c r="Z26" s="44"/>
    </row>
    <row r="27" spans="1:26" ht="20.25">
      <c r="A27" s="67"/>
      <c r="B27" s="68"/>
      <c r="C27" s="67"/>
      <c r="D27" s="67"/>
      <c r="E27" s="69"/>
      <c r="F27" s="69"/>
      <c r="G27" s="58"/>
      <c r="H27" s="62"/>
      <c r="I27" s="63"/>
      <c r="J27" s="66"/>
      <c r="K27" s="66"/>
      <c r="L27" s="66"/>
      <c r="M27" s="60"/>
      <c r="N27" s="60"/>
      <c r="O27" s="60"/>
      <c r="P27" s="60"/>
      <c r="Q27" s="64"/>
      <c r="R27" s="64"/>
      <c r="S27" s="60"/>
      <c r="T27" s="60"/>
      <c r="U27" s="60"/>
      <c r="V27" s="65"/>
      <c r="W27" s="65"/>
      <c r="X27" s="65"/>
      <c r="Y27" s="44"/>
      <c r="Z27" s="44"/>
    </row>
    <row r="28" spans="1:53" s="20" customFormat="1" ht="20.25" customHeight="1">
      <c r="A28" s="71"/>
      <c r="B28" s="90" t="s">
        <v>58</v>
      </c>
      <c r="C28" s="90"/>
      <c r="D28" s="90"/>
      <c r="E28" s="90"/>
      <c r="F28" s="90"/>
      <c r="G28" s="75"/>
      <c r="H28" s="75"/>
      <c r="I28" s="75"/>
      <c r="J28" s="73"/>
      <c r="K28" s="72"/>
      <c r="L28" s="72"/>
      <c r="M28" s="72"/>
      <c r="N28" s="72"/>
      <c r="O28" s="72"/>
      <c r="P28" s="72"/>
      <c r="Q28" s="72"/>
      <c r="R28" s="72"/>
      <c r="S28" s="72"/>
      <c r="T28" s="74"/>
      <c r="U28" s="3"/>
      <c r="V28" s="3"/>
      <c r="W28" s="3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</row>
    <row r="29" spans="1:53" s="20" customFormat="1" ht="20.25" customHeight="1">
      <c r="A29" s="71"/>
      <c r="B29" s="90"/>
      <c r="C29" s="90"/>
      <c r="D29" s="90"/>
      <c r="E29" s="90"/>
      <c r="F29" s="90"/>
      <c r="G29" s="75"/>
      <c r="H29" s="75"/>
      <c r="I29" s="75"/>
      <c r="J29" s="73"/>
      <c r="K29" s="72"/>
      <c r="L29" s="72"/>
      <c r="M29" s="72"/>
      <c r="N29" s="72"/>
      <c r="O29" s="72"/>
      <c r="P29" s="72"/>
      <c r="Q29" s="72"/>
      <c r="R29" s="72"/>
      <c r="S29" s="72"/>
      <c r="T29" s="74"/>
      <c r="U29" s="3"/>
      <c r="V29" s="3"/>
      <c r="W29" s="3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</row>
    <row r="30" spans="1:53" s="20" customFormat="1" ht="20.25" customHeight="1">
      <c r="A30" s="71"/>
      <c r="B30" s="90"/>
      <c r="C30" s="90"/>
      <c r="D30" s="90"/>
      <c r="E30" s="90"/>
      <c r="F30" s="90"/>
      <c r="G30" s="75"/>
      <c r="H30" s="75"/>
      <c r="I30" s="75"/>
      <c r="J30" s="73"/>
      <c r="K30" s="72"/>
      <c r="L30" s="72"/>
      <c r="M30" s="72"/>
      <c r="N30" s="72"/>
      <c r="O30" s="72"/>
      <c r="P30" s="72"/>
      <c r="Q30" s="72"/>
      <c r="R30" s="72"/>
      <c r="S30" s="72"/>
      <c r="T30" s="74"/>
      <c r="U30" s="3"/>
      <c r="V30" s="3"/>
      <c r="W30" s="3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</row>
    <row r="31" spans="1:53" s="20" customFormat="1" ht="20.25" customHeight="1">
      <c r="A31" s="71"/>
      <c r="B31" s="90"/>
      <c r="C31" s="90"/>
      <c r="D31" s="90"/>
      <c r="E31" s="90"/>
      <c r="F31" s="90"/>
      <c r="G31" s="72"/>
      <c r="H31" s="72"/>
      <c r="I31" s="72"/>
      <c r="J31" s="73"/>
      <c r="K31" s="72"/>
      <c r="L31" s="72"/>
      <c r="M31" s="72"/>
      <c r="N31" s="72"/>
      <c r="O31" s="72"/>
      <c r="P31" s="72"/>
      <c r="Q31" s="72"/>
      <c r="R31" s="72"/>
      <c r="S31" s="72"/>
      <c r="T31" s="74"/>
      <c r="U31" s="3"/>
      <c r="V31" s="3"/>
      <c r="W31" s="3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</row>
    <row r="32" spans="1:26" s="4" customFormat="1" ht="30" customHeight="1">
      <c r="A32" s="76"/>
      <c r="B32" s="77"/>
      <c r="C32" s="78"/>
      <c r="D32" s="78"/>
      <c r="E32" s="79"/>
      <c r="F32" s="79"/>
      <c r="G32" s="80"/>
      <c r="H32" s="80"/>
      <c r="I32" s="66"/>
      <c r="J32" s="80"/>
      <c r="K32" s="80"/>
      <c r="L32" s="80"/>
      <c r="M32" s="80"/>
      <c r="N32" s="80"/>
      <c r="O32" s="80"/>
      <c r="P32" s="80"/>
      <c r="Q32" s="81"/>
      <c r="R32" s="81"/>
      <c r="S32" s="80"/>
      <c r="T32" s="66"/>
      <c r="U32" s="66"/>
      <c r="V32" s="66"/>
      <c r="W32" s="66"/>
      <c r="X32" s="66"/>
      <c r="Y32" s="70"/>
      <c r="Z32" s="70"/>
    </row>
    <row r="33" spans="1:26" s="4" customFormat="1" ht="30" customHeight="1">
      <c r="A33" s="76"/>
      <c r="B33" s="77"/>
      <c r="C33" s="78"/>
      <c r="D33" s="78"/>
      <c r="E33" s="79"/>
      <c r="F33" s="79"/>
      <c r="G33" s="80"/>
      <c r="H33" s="80"/>
      <c r="I33" s="66"/>
      <c r="J33" s="80"/>
      <c r="K33" s="80"/>
      <c r="L33" s="80"/>
      <c r="M33" s="80"/>
      <c r="N33" s="80"/>
      <c r="O33" s="80"/>
      <c r="P33" s="80"/>
      <c r="Q33" s="81"/>
      <c r="R33" s="81"/>
      <c r="S33" s="80"/>
      <c r="T33" s="66"/>
      <c r="U33" s="66"/>
      <c r="V33" s="66"/>
      <c r="W33" s="66"/>
      <c r="X33" s="66"/>
      <c r="Y33" s="70"/>
      <c r="Z33" s="70"/>
    </row>
    <row r="34" spans="1:53" s="20" customFormat="1" ht="29.25" customHeight="1">
      <c r="A34" s="14"/>
      <c r="B34" s="15" t="s">
        <v>5</v>
      </c>
      <c r="C34" s="16"/>
      <c r="D34" s="15" t="s">
        <v>6</v>
      </c>
      <c r="E34" s="2"/>
      <c r="F34" s="2"/>
      <c r="G34" s="2"/>
      <c r="I34" s="18"/>
      <c r="J34" s="17" t="s">
        <v>7</v>
      </c>
      <c r="K34" s="2"/>
      <c r="L34" s="2"/>
      <c r="N34" s="19"/>
      <c r="O34" s="22"/>
      <c r="P34" s="19" t="s">
        <v>8</v>
      </c>
      <c r="U34" s="3"/>
      <c r="V34" s="3"/>
      <c r="W34" s="3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</row>
    <row r="35" spans="1:53" s="1" customFormat="1" ht="25.5" customHeight="1">
      <c r="A35" s="14"/>
      <c r="B35" s="82"/>
      <c r="C35" s="23"/>
      <c r="D35" s="15"/>
      <c r="E35" s="3"/>
      <c r="F35" s="3"/>
      <c r="G35" s="3"/>
      <c r="H35" s="24"/>
      <c r="I35" s="25"/>
      <c r="J35" s="25"/>
      <c r="K35" s="3"/>
      <c r="L35" s="3"/>
      <c r="M35" s="3"/>
      <c r="N35" s="83"/>
      <c r="O35" s="46"/>
      <c r="P35" s="26"/>
      <c r="Q35" s="46"/>
      <c r="R35" s="46"/>
      <c r="U35" s="3"/>
      <c r="V35" s="3"/>
      <c r="W35" s="3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</row>
    <row r="36" spans="1:53" s="1" customFormat="1" ht="44.25" customHeight="1">
      <c r="A36" s="14"/>
      <c r="B36" s="28" t="s">
        <v>11</v>
      </c>
      <c r="C36" s="29"/>
      <c r="D36" s="30" t="s">
        <v>12</v>
      </c>
      <c r="E36" s="19"/>
      <c r="F36" s="19"/>
      <c r="G36" s="3"/>
      <c r="J36" s="91" t="s">
        <v>9</v>
      </c>
      <c r="K36" s="91"/>
      <c r="L36" s="84"/>
      <c r="N36" s="19"/>
      <c r="O36" s="19"/>
      <c r="P36" s="92" t="s">
        <v>13</v>
      </c>
      <c r="Q36" s="92"/>
      <c r="R36" s="16"/>
      <c r="U36" s="3"/>
      <c r="V36" s="3"/>
      <c r="W36" s="3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</row>
    <row r="37" spans="1:53" s="1" customFormat="1" ht="21" customHeight="1">
      <c r="A37" s="14"/>
      <c r="B37" s="89" t="s">
        <v>56</v>
      </c>
      <c r="C37" s="89"/>
      <c r="D37" s="31" t="s">
        <v>57</v>
      </c>
      <c r="E37" s="3"/>
      <c r="F37" s="3"/>
      <c r="G37" s="3"/>
      <c r="J37" s="32" t="s">
        <v>14</v>
      </c>
      <c r="K37" s="25"/>
      <c r="L37" s="25"/>
      <c r="N37" s="85"/>
      <c r="O37" s="27"/>
      <c r="P37" s="33" t="s">
        <v>10</v>
      </c>
      <c r="U37" s="3"/>
      <c r="V37" s="3"/>
      <c r="W37" s="3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</row>
    <row r="38" spans="1:26" ht="12.75">
      <c r="A38" s="86"/>
      <c r="B38" s="86"/>
      <c r="J38" s="87"/>
      <c r="O38" s="43"/>
      <c r="Q38" s="88"/>
      <c r="R38" s="88"/>
      <c r="Y38" s="44"/>
      <c r="Z38" s="44"/>
    </row>
    <row r="39" spans="1:26" ht="12.75">
      <c r="A39" s="86"/>
      <c r="B39" s="86"/>
      <c r="J39" s="87"/>
      <c r="O39" s="43"/>
      <c r="Q39" s="88"/>
      <c r="R39" s="88"/>
      <c r="Y39" s="44"/>
      <c r="Z39" s="44"/>
    </row>
  </sheetData>
  <sheetProtection/>
  <mergeCells count="30">
    <mergeCell ref="A12:A14"/>
    <mergeCell ref="B12:B14"/>
    <mergeCell ref="K13:L13"/>
    <mergeCell ref="C12:C14"/>
    <mergeCell ref="D12:D14"/>
    <mergeCell ref="E12:E14"/>
    <mergeCell ref="F12:F14"/>
    <mergeCell ref="G12:G14"/>
    <mergeCell ref="A8:V8"/>
    <mergeCell ref="A9:V9"/>
    <mergeCell ref="A10:V10"/>
    <mergeCell ref="A11:V11"/>
    <mergeCell ref="P13:P14"/>
    <mergeCell ref="H12:H14"/>
    <mergeCell ref="I12:I14"/>
    <mergeCell ref="J12:J14"/>
    <mergeCell ref="K12:R12"/>
    <mergeCell ref="S12:T12"/>
    <mergeCell ref="U12:U14"/>
    <mergeCell ref="M13:M14"/>
    <mergeCell ref="B37:C37"/>
    <mergeCell ref="B28:F31"/>
    <mergeCell ref="J36:K36"/>
    <mergeCell ref="P36:Q36"/>
    <mergeCell ref="V12:V14"/>
    <mergeCell ref="N13:O13"/>
    <mergeCell ref="Q13:Q14"/>
    <mergeCell ref="R13:R14"/>
    <mergeCell ref="S13:S14"/>
    <mergeCell ref="T13:T14"/>
  </mergeCells>
  <printOptions/>
  <pageMargins left="0.52" right="0.7086614173228347" top="0.7480314960629921" bottom="0.7480314960629921" header="0.31496062992125984" footer="0.31496062992125984"/>
  <pageSetup horizontalDpi="600" verticalDpi="600" orientation="landscape" paperSize="5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Miguel Ruiz Cuevas</cp:lastModifiedBy>
  <cp:lastPrinted>2021-10-28T16:35:12Z</cp:lastPrinted>
  <dcterms:created xsi:type="dcterms:W3CDTF">2006-07-11T17:39:34Z</dcterms:created>
  <dcterms:modified xsi:type="dcterms:W3CDTF">2021-11-04T13:48:02Z</dcterms:modified>
  <cp:category/>
  <cp:version/>
  <cp:contentType/>
  <cp:contentStatus/>
</cp:coreProperties>
</file>