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9.xml" ContentType="application/vnd.openxmlformats-officedocument.spreadsheetml.pivotTable+xml"/>
  <Override PartName="/xl/drawings/drawing3.xml" ContentType="application/vnd.openxmlformats-officedocument.drawing+xml"/>
  <Override PartName="/xl/pivotTables/pivotTable10.xml" ContentType="application/vnd.openxmlformats-officedocument.spreadsheetml.pivotTable+xml"/>
  <Override PartName="/xl/drawings/drawing4.xml" ContentType="application/vnd.openxmlformats-officedocument.drawing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drawings/drawing5.xml" ContentType="application/vnd.openxmlformats-officedocument.drawing+xml"/>
  <Override PartName="/xl/pivotTables/pivotTable13.xml" ContentType="application/vnd.openxmlformats-officedocument.spreadsheetml.pivotTable+xml"/>
  <Override PartName="/xl/drawings/drawing6.xml" ContentType="application/vnd.openxmlformats-officedocument.drawing+xml"/>
  <Override PartName="/xl/pivotTables/pivotTable14.xml" ContentType="application/vnd.openxmlformats-officedocument.spreadsheetml.pivot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20490" windowHeight="7905" tabRatio="871" activeTab="2"/>
  </bookViews>
  <sheets>
    <sheet name="Dashboard" sheetId="8" r:id="rId1"/>
    <sheet name="Resumen" sheetId="6" r:id="rId2"/>
    <sheet name="Atención Integral" sheetId="2" r:id="rId3"/>
    <sheet name="Embarazadas" sheetId="3" r:id="rId4"/>
    <sheet name="TB y TPI" sheetId="4" r:id="rId5"/>
    <sheet name="Cuadro de Asignación" sheetId="5" r:id="rId6"/>
    <sheet name="TB Desglose" sheetId="7" r:id="rId7"/>
  </sheets>
  <definedNames>
    <definedName name="_xlnm.Print_Area" localSheetId="0">Dashboard!$A$1:$N$48</definedName>
    <definedName name="_xlnm.Print_Area" localSheetId="1">Resumen!$A$1:$I$47</definedName>
    <definedName name="_xlnm.Print_Area" localSheetId="4">'TB y TPI'!$A$1:$J$29</definedName>
    <definedName name="SegmentaciónDeDatos_DESCRIPCION">#N/A</definedName>
    <definedName name="SegmentaciónDeDatos_SAI">#N/A</definedName>
    <definedName name="SegmentaciónDeDatos_SAI_REGION">#N/A</definedName>
  </definedNames>
  <calcPr calcId="152511"/>
  <pivotCaches>
    <pivotCache cacheId="0" r:id="rId8"/>
    <pivotCache cacheId="1" r:id="rId9"/>
    <pivotCache cacheId="2" r:id="rId10"/>
    <pivotCache cacheId="3" r:id="rId11"/>
    <pivotCache cacheId="4" r:id="rId12"/>
    <pivotCache cacheId="5" r:id="rId13"/>
    <pivotCache cacheId="6" r:id="rId14"/>
    <pivotCache cacheId="7" r:id="rId15"/>
    <pivotCache cacheId="8" r:id="rId16"/>
    <pivotCache cacheId="9" r:id="rId17"/>
    <pivotCache cacheId="10" r:id="rId18"/>
    <pivotCache cacheId="11" r:id="rId19"/>
  </pivotCaches>
  <extLst>
    <ext xmlns:x14="http://schemas.microsoft.com/office/spreadsheetml/2009/9/main" uri="{876F7934-8845-4945-9796-88D515C7AA90}">
      <x14:pivotCaches>
        <pivotCache cacheId="12" r:id="rId20"/>
      </x14:pivotCaches>
    </ext>
    <ext xmlns:x14="http://schemas.microsoft.com/office/spreadsheetml/2009/9/main" uri="{BBE1A952-AA13-448e-AADC-164F8A28A991}">
      <x14:slicerCaches>
        <x14:slicerCache r:id="rId21"/>
        <x14:slicerCache r:id="rId22"/>
        <x14:slicerCache r:id="rId2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13" r:id="rId24"/>
        <pivotCache cacheId="14" r:id="rId25"/>
      </x15:pivotCaches>
    </ext>
    <ext xmlns:x15="http://schemas.microsoft.com/office/spreadsheetml/2010/11/main" uri="{983426D0-5260-488c-9760-48F4B6AC55F4}">
      <x15:pivotTableReferences>
        <x15:pivotTableReference r:id="rId26"/>
        <x15:pivotTableReference r:id="rId27"/>
      </x15:pivotTableReferences>
    </ext>
    <ext xmlns:x15="http://schemas.microsoft.com/office/spreadsheetml/2010/11/main" uri="{FCE2AD5D-F65C-4FA6-A056-5C36A1767C68}">
      <x15:dataModel>
        <x15:modelTables>
          <x15:modelTable id="TBL_FAPSS_BI_817ad37d-1adf-4f70-9999-a4e0c650a745" name="TBL_FAPSS_BI" connection="SqlServer 190.85.228.197 cdc_DataModel"/>
          <x15:modelTable id="TBL_FAPSS_DASHBOARD_ESTATUS_DET_5f8474fa-6d55-4c55-bebe-1fc39e34d0d5" name="TBL_FAPSS_DASHBOARD_ESTATUS_DET" connection="SqlServer 190.85.228.197 cdc_DataModel"/>
          <x15:modelTable id="TBL_FAPSS_ESTATUS_DET_MEDICAMENTOS_BI_4c5797fc-92ae-4800-a197-5df21fdf6ae7" name="TBL_FAPSS_ESTATUS_DET_MEDICAMENTOS_BI" connection="SqlServer 190.85.228.197 cdc_DataModel"/>
          <x15:modelTable id="TBL_FAPSS_ESQUEMAS_LINEA_BI_869f63f0-d3e1-4473-b847-05c3d8c9eac5" name="TBL_FAPSS_ESQUEMAS_LINEA_BI" connection="SqlServer 190.85.228.197 cdc_DataModel"/>
          <x15:modelTable id="TBL_FAPSS_ESQUEMAS_BI_c2b55c9a-f710-4918-8c46-d41edc3f64ce" name="TBL_FAPSS_ESQUEMAS_BI" connection="SqlServer 190.85.228.197 cdc_DataModel"/>
        </x15:modelTables>
        <x15:modelRelationships>
          <x15:modelRelationship fromTable="TBL_FAPSS_DASHBOARD_ESTATUS_DET" fromColumn="ID_PACIENTE" toTable="TBL_FAPSS_BI" toColumn="ID_PACIENTE"/>
          <x15:modelRelationship fromTable="TBL_FAPSS_ESTATUS_DET_MEDICAMENTOS_BI" fromColumn="ID_PACIENTE" toTable="TBL_FAPSS_BI" toColumn="ID_PACIENTE"/>
          <x15:modelRelationship fromTable="TBL_FAPSS_ESQUEMAS_LINEA_BI" fromColumn="ID_PACIENTE" toTable="TBL_FAPSS_BI" toColumn="ID_PACIENTE"/>
          <x15:modelRelationship fromTable="TBL_FAPSS_ESQUEMAS_BI" fromColumn="ID_PACIENTE" toTable="TBL_FAPSS_BI" toColumn="ID_PACIENTE"/>
        </x15:modelRelationships>
      </x15:dataModel>
    </ext>
  </extLst>
</workbook>
</file>

<file path=xl/calcChain.xml><?xml version="1.0" encoding="utf-8"?>
<calcChain xmlns="http://schemas.openxmlformats.org/spreadsheetml/2006/main">
  <c r="D4" i="8" l="1"/>
  <c r="D4" i="7" l="1"/>
  <c r="D4" i="5"/>
  <c r="D4" i="4"/>
  <c r="D4" i="3"/>
  <c r="D4" i="2"/>
  <c r="E28" i="6" l="1"/>
  <c r="E26" i="6"/>
  <c r="E27" i="6"/>
  <c r="E25" i="6"/>
  <c r="G25" i="6" s="1"/>
  <c r="C26" i="6"/>
  <c r="D26" i="6" s="1"/>
  <c r="G26" i="6" l="1"/>
  <c r="F25" i="6"/>
  <c r="H25" i="6" s="1"/>
  <c r="F26" i="6"/>
  <c r="H26" i="6" s="1"/>
  <c r="C27" i="6"/>
  <c r="G27" i="6" s="1"/>
  <c r="F27" i="6" l="1"/>
  <c r="C28" i="6"/>
  <c r="G28" i="6" s="1"/>
  <c r="D27" i="6"/>
  <c r="H27" i="6" l="1"/>
  <c r="D28" i="6"/>
  <c r="F28" i="6"/>
  <c r="H28" i="6" s="1"/>
</calcChain>
</file>

<file path=xl/connections.xml><?xml version="1.0" encoding="utf-8"?>
<connections xmlns="http://schemas.openxmlformats.org/spreadsheetml/2006/main">
  <connection id="1" name="SqlServer 190.85.228.197 cdc_DataModel" type="100" refreshedVersion="5">
    <extLst>
      <ext xmlns:x15="http://schemas.microsoft.com/office/spreadsheetml/2010/11/main" uri="{DE250136-89BD-433C-8126-D09CA5730AF9}">
        <x15:connection id="0ac8b421-7c6e-447f-b9d6-bad31e224e57"/>
      </ext>
    </extLst>
  </connection>
  <connection id="2" keepAlive="1" name="ThisWorkbookDataModel" description="Modelo de dato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ThisWorkbookDataModel"/>
    <s v="{[TBL_FAPSS_BI].[DIAGNOSTICO_EMBARAZO].&amp;[SI]}"/>
    <s v="{[TBL_FAPSS_DASHBOARD_ESTATUS_DET].[DESCRIPCION].&amp;[Px. Activos en Tratamiento]}"/>
    <s v="{[TBL_FAPSS_BI].[CVSuprimida].&amp;[1]}"/>
    <s v="{[TBL_FAPSS_BI].[INICIO_PRIMER_ARV_FECHA_ANIO].&amp;[2017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<sst xmlns="http://schemas.openxmlformats.org/spreadsheetml/2006/main" count="5736" uniqueCount="212">
  <si>
    <t>Px. Activos en Seguimiento Clinico</t>
  </si>
  <si>
    <t>Px. Activos en Tratamiento</t>
  </si>
  <si>
    <t>Px. Inactivos en Seguimiento Clinico</t>
  </si>
  <si>
    <t>Px. Inactivos en Tratamiento</t>
  </si>
  <si>
    <t>Total general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</si>
  <si>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</si>
  <si>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</si>
  <si>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</si>
  <si>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</si>
  <si>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</si>
  <si>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</si>
  <si>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</si>
  <si>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</si>
  <si>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</si>
  <si>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ACTIVO 20-30 (SAI)</t>
  </si>
  <si>
    <t>BOCA CHICA</t>
  </si>
  <si>
    <t>BRA DOMININACANA</t>
  </si>
  <si>
    <t>CASA ROSADA</t>
  </si>
  <si>
    <t>CENTRO DE ATENCION Y ESPECILIDADES (CAE)</t>
  </si>
  <si>
    <t>CENTRO SANITARIO</t>
  </si>
  <si>
    <t>COIN</t>
  </si>
  <si>
    <t>DR. ANGEL CONTRERAS</t>
  </si>
  <si>
    <t>DR. LUIS EDUARDO AYBAR</t>
  </si>
  <si>
    <t>EVANGELINA RODRIGUEZ (PRO FAMILIA)</t>
  </si>
  <si>
    <t>GENERAL DOCTOR VINICIO CALVENTI</t>
  </si>
  <si>
    <t>HOSPIAL MUNICIPAL DE YAMASA</t>
  </si>
  <si>
    <t>HOSPITAL CENTRAL FUERZA ARMADA</t>
  </si>
  <si>
    <t>HOSPITAL DE LA MUJER DOMINICANA</t>
  </si>
  <si>
    <t>HOSPITAL INFANTIL DR. ROBERT REID CABRAL</t>
  </si>
  <si>
    <t>HOSPITAL INFANTIL SANTO SOCORRO</t>
  </si>
  <si>
    <t>HOSPITAL SALVADOR B GAUTIER (IDSS)</t>
  </si>
  <si>
    <t>INSTITUTO DE SEXUALIDAD HUMANA</t>
  </si>
  <si>
    <t>INSTITUTO DERMATOLOGICO DOMINICANO</t>
  </si>
  <si>
    <t>INSTITUTO DOMINICANO DE ESTUDIOS VIROLOGICO (IDEV)</t>
  </si>
  <si>
    <t>LOTES Y SERVICIOS</t>
  </si>
  <si>
    <t>MATERNIDAD NUESTRA SEÑORA DE LA ALTAGRACIA</t>
  </si>
  <si>
    <t>PALAVE</t>
  </si>
  <si>
    <t>PENAL LA VICTORIA</t>
  </si>
  <si>
    <t>POLICIA NACIONAL (HOSGEPOL)</t>
  </si>
  <si>
    <t>RAMON DE LARA</t>
  </si>
  <si>
    <t>SAN LORENZO DE LOS MINA (MATERNO-INFANTIL)</t>
  </si>
  <si>
    <t>SEMMA</t>
  </si>
  <si>
    <t>JUAN PABLO PINA</t>
  </si>
  <si>
    <t>NUESTRA SENORA DE REGLA</t>
  </si>
  <si>
    <t>SAN JOSE</t>
  </si>
  <si>
    <t>VILLA ALTAGRACIA</t>
  </si>
  <si>
    <t>ARTURO GRULLON</t>
  </si>
  <si>
    <t>CENTRO DE ATENCION INTEGRAL BELLA VISTA</t>
  </si>
  <si>
    <t>CENTRO DE PROMOCION  Y SOLIDARIDAD HUMANA(CEPROSH)</t>
  </si>
  <si>
    <t>CENTRO DIAGNOSTICO CIEN FUEGO</t>
  </si>
  <si>
    <t>CENTRO ESPECIALIZADO DE ATENCION DE SALUD JUAN XXIII</t>
  </si>
  <si>
    <t>JOSE DE JESUS JIMENEZ ALMONTE</t>
  </si>
  <si>
    <t>JOSE MARIA CABRAL Y BAEZ</t>
  </si>
  <si>
    <t>PRESIDENTE ESTRELLA UREÑA (IDSS)</t>
  </si>
  <si>
    <t>RICARDO LIMARDO</t>
  </si>
  <si>
    <t>ROSA CISNERO (PROFAMILIA) SANTIAGO</t>
  </si>
  <si>
    <t>TORIBIO BENCOSME</t>
  </si>
  <si>
    <t>ANTITUBERCULOSO DR. YUN PERALTA (LIC. ISIS DUARTE, PROFAMILIA)</t>
  </si>
  <si>
    <t>LEOPOLDO POU</t>
  </si>
  <si>
    <t>PASCASIO TORIBIO</t>
  </si>
  <si>
    <t>SAN VICENTE DE PAUL</t>
  </si>
  <si>
    <t>HOSPITAL GENERAL MELENCIANO</t>
  </si>
  <si>
    <t>HOSPITAL JAIME MOTA</t>
  </si>
  <si>
    <t>CLINICA DE FAMILIA LA ROMANA</t>
  </si>
  <si>
    <t>DIVINA PROVIDENCIA</t>
  </si>
  <si>
    <t>DR ALEJO MARTINEZ</t>
  </si>
  <si>
    <t>DR ANTONIO MUSA</t>
  </si>
  <si>
    <t>DR FRANCISCO ANTONIO GONZALVO</t>
  </si>
  <si>
    <t>EL VERON</t>
  </si>
  <si>
    <t>ESPERANZA Y CARIDAD</t>
  </si>
  <si>
    <t>HOSPITAL DR TEOFILO HERNANDEZ</t>
  </si>
  <si>
    <t>LEOPOLDO MARTINEZ</t>
  </si>
  <si>
    <t>MUNICIPAL DE MICHES</t>
  </si>
  <si>
    <t>NUESTRA SENORA DE LA ALTAGRACIA</t>
  </si>
  <si>
    <t>DR. ALEJANDRO CABRAL</t>
  </si>
  <si>
    <t>DR. FEDERICO ARMANDO AYBAR</t>
  </si>
  <si>
    <t>ROSA DUARTE</t>
  </si>
  <si>
    <t>TAIWAN 19 DE MARZO</t>
  </si>
  <si>
    <t>GENERAL SANTIAGO RODRIGUEZ</t>
  </si>
  <si>
    <t>ING LUIS L BOGAERT</t>
  </si>
  <si>
    <t>MATIAS RAMON MELLA</t>
  </si>
  <si>
    <t>PADRE FANTINO</t>
  </si>
  <si>
    <t>DR LUIS MORILLO KING</t>
  </si>
  <si>
    <t>DR PEDRO ANTONIO CESPEDES</t>
  </si>
  <si>
    <t>DR. PEDRO EMILIO DE MARCHENA</t>
  </si>
  <si>
    <t>INMACULADA CONCEPCION</t>
  </si>
  <si>
    <t>SAI</t>
  </si>
  <si>
    <t>Conteo</t>
  </si>
  <si>
    <t>DESCRIPCION</t>
  </si>
  <si>
    <t>SAI_REGION</t>
  </si>
  <si>
    <t>Total REGION 0</t>
  </si>
  <si>
    <t>Total REGION 1</t>
  </si>
  <si>
    <t>Total REGION 2</t>
  </si>
  <si>
    <t>Total REGION 3</t>
  </si>
  <si>
    <t>Total REGION 4</t>
  </si>
  <si>
    <t>Total REGION 5</t>
  </si>
  <si>
    <t>Total REGION 6</t>
  </si>
  <si>
    <t>Total REGION 7</t>
  </si>
  <si>
    <t>Total REGION 8</t>
  </si>
  <si>
    <t>DIAGNOSTICO_EMBARAZO</t>
  </si>
  <si>
    <t>SI</t>
  </si>
  <si>
    <t>SERVICIO NACIONAL DE SALUD</t>
  </si>
  <si>
    <t>REPORTE DE EMBARAZADAS</t>
  </si>
  <si>
    <t>REPORTE DE ATENCION INTEGRAL</t>
  </si>
  <si>
    <t>REPORTE DE COINFECCION TB-VIH</t>
  </si>
  <si>
    <t>INICIO_PRIMER_ARV_FECHA_ANIO</t>
  </si>
  <si>
    <t>(en blanco)</t>
  </si>
  <si>
    <t>INICIO_PRIMER_ARV_FECHA_MES</t>
  </si>
  <si>
    <t>ENERO</t>
  </si>
  <si>
    <t>FEBRERO</t>
  </si>
  <si>
    <t>MARZO</t>
  </si>
  <si>
    <t>DIAGNOSTICO_TB</t>
  </si>
  <si>
    <t>NEGATIVO</t>
  </si>
  <si>
    <t>NO REALIZADO</t>
  </si>
  <si>
    <t>POSITIVO</t>
  </si>
  <si>
    <t>REPORTE DE PACIENTES CON TPI</t>
  </si>
  <si>
    <t>TERAPIA_ISONIACIDA_TPI</t>
  </si>
  <si>
    <t>Total SI</t>
  </si>
  <si>
    <t>NOTA: No es posible el desglose por fecha de inicio de TPI, porque el dato no está siendo llevado en el sistema, a pesar de que sí especifican que se le dio TPI.</t>
  </si>
  <si>
    <t>CUADRO DE ASIGNACION</t>
  </si>
  <si>
    <t>MEDICAMENTOS</t>
  </si>
  <si>
    <t>ABACAVIR 20 MG/ML SOL. ORAL</t>
  </si>
  <si>
    <t>ABACAVIR 300 MG TAB</t>
  </si>
  <si>
    <t>ABACAVIR/LAMIVUDINA 600 + 300 MG TAB</t>
  </si>
  <si>
    <t>ATAZANAVIR 300 MG TAB</t>
  </si>
  <si>
    <t>ATAZANAVIR/RITONAVIR 300 MG + 100 MG TAB</t>
  </si>
  <si>
    <t>DARUNAVIR 300 MG TAB</t>
  </si>
  <si>
    <t>DIDANOSINA 25 MG TAB</t>
  </si>
  <si>
    <t>DIDANOSINA 250 MG TAB</t>
  </si>
  <si>
    <t>DIDANOSINA 400 MG TAB</t>
  </si>
  <si>
    <t>DIDANOSINA 50 MG TAB</t>
  </si>
  <si>
    <t>EFAVIRENZ 200 MG TAB</t>
  </si>
  <si>
    <t>EFAVIRENZ 50 MG TAB</t>
  </si>
  <si>
    <t>EFAVIRENZ 600 MG TAB</t>
  </si>
  <si>
    <t>ESTAVUDINA/LAMIVUDINA 30 MG + 150 MG TAB</t>
  </si>
  <si>
    <t>ESTAVUDINA/LAMIVUDINA/NEVIRAPINA 12 MG+60+100 MG TAB</t>
  </si>
  <si>
    <t>ESTAVUDINA/LAMIVUDINA/NEVIRAPINA 30 MG+150+200 MG TAB</t>
  </si>
  <si>
    <t>ESTAVUDINA/LAMIVUDINA/NEVIRAPINA 6 MG+30 MG+50 MGTAB</t>
  </si>
  <si>
    <t>LAMIVUDINA 10 MG/5ML SOL. ORAL</t>
  </si>
  <si>
    <t>LAMIVUDINA 150 MG TAB</t>
  </si>
  <si>
    <t>LOPINAVIR/RITONAVIR 100 MG + 25 MG TAB</t>
  </si>
  <si>
    <t>LOPINAVIR/RITONAVIR 200 MG + 50 MG TAB</t>
  </si>
  <si>
    <t>LOPINAVIR/RITONAVIR 80 MG + 20 MG SOL. ORAL</t>
  </si>
  <si>
    <t>NEVIRAPINA 200 MG TAB</t>
  </si>
  <si>
    <t>NEVIRAPINA 50 MG/5ML SOL. ORAL</t>
  </si>
  <si>
    <t>OTRO</t>
  </si>
  <si>
    <t>RALTEGRAVIR 400 MG TAB</t>
  </si>
  <si>
    <t>RITONAVIR 100 MG TAB</t>
  </si>
  <si>
    <t>TENOFOVIR 300 MG TAB</t>
  </si>
  <si>
    <t>TENOFOVIR 40 MG/ ML SOL. ORAL</t>
  </si>
  <si>
    <t>TENOFOVIR/EMTRICITABINA 300 MG + 200 MG TAB</t>
  </si>
  <si>
    <t>TENOFOVIR/LAMIVUDINA 300 MG + 150 MG TAB</t>
  </si>
  <si>
    <t>TENOFOVIR/LAMIVUDINA 300 MG + 300 MG TAB</t>
  </si>
  <si>
    <t>ZIDOVUDINA 100 MG TAB</t>
  </si>
  <si>
    <t>ZIDOVUDINA 300 MG TAB</t>
  </si>
  <si>
    <t>ZIDOVUDINA 50 MG/5ML SOL. ORAL</t>
  </si>
  <si>
    <t>ZIDOVUDINA/LAMIVUDINA 300 MG + 150 MG TAB</t>
  </si>
  <si>
    <t>ZIDOVUDINA/LAMIVUDINA 60 MG + 30 MG TAB</t>
  </si>
  <si>
    <t>ZIDOVUDINA/LAMIVUDINA/NEVIRAPINA 300 MG + 150 MG + 200 MG TAB</t>
  </si>
  <si>
    <t>ZIDOVUDINA/LAMIVUDINA/NEVIRAPINA 60 MG + 30 MG + 50 MG TAB</t>
  </si>
  <si>
    <t>Total Px. Activos en Tratamiento</t>
  </si>
  <si>
    <t>%</t>
  </si>
  <si>
    <t>SERVICIO</t>
  </si>
  <si>
    <t>Valores</t>
  </si>
  <si>
    <t>ADULTO</t>
  </si>
  <si>
    <t>PEDIATRICO</t>
  </si>
  <si>
    <t>Total Conteo</t>
  </si>
  <si>
    <t>Total %</t>
  </si>
  <si>
    <t>Total de Pacientes</t>
  </si>
  <si>
    <t>Pacientes TARV con CV Suprimida</t>
  </si>
  <si>
    <t>CVSuprimida</t>
  </si>
  <si>
    <t>1</t>
  </si>
  <si>
    <t>Cascada</t>
  </si>
  <si>
    <t>Meta 90-90-90</t>
  </si>
  <si>
    <t>% Meta 90-90-90</t>
  </si>
  <si>
    <t>Alcanzado</t>
  </si>
  <si>
    <t>% Alcanzado</t>
  </si>
  <si>
    <t>Brecha 90-90-90</t>
  </si>
  <si>
    <t>1 - Estimación Proyecciones 2015 para el 2017</t>
  </si>
  <si>
    <t>2 - En necesidad de TRV</t>
  </si>
  <si>
    <t>3 - Px. Activos en Tratamiento</t>
  </si>
  <si>
    <t>4 - Px. Activos en Tratamiento con CV Suprimida</t>
  </si>
  <si>
    <t>Observaciones:</t>
  </si>
  <si>
    <t>1 - El Diagóstico (en blanco), son los PVVS que iniciaron primer ARV en las fechas especificadas, pero no tienen registro de Diagnóstico de TB.</t>
  </si>
  <si>
    <t>2 - Para fines del reporte del indicador, solo deben ser tomados en cuenta los casos POSITIVOS resaltados en color verde, los otros desgloses son informativos.</t>
  </si>
  <si>
    <t>% Brecha 90-90-90</t>
  </si>
  <si>
    <t>ID_PACIENTE</t>
  </si>
  <si>
    <t>INICIO_PRIMER_ARV_FECHA</t>
  </si>
  <si>
    <t>U_SEGUIMIENTO</t>
  </si>
  <si>
    <t>REGISTRADO_FECHA</t>
  </si>
  <si>
    <t>3 - Tener en cuenta que siempre pueden existir variaciones en los datos reportados de meses anteriores, debido a los factores que intervienen en la actualización de la Base de Datos desde los Servicios de Atención Integral.</t>
  </si>
  <si>
    <t>MATERNO DR. REYNALDO ALMANZAR</t>
  </si>
  <si>
    <t>2017</t>
  </si>
  <si>
    <t>ABRIL</t>
  </si>
  <si>
    <t>Mes_1erARV</t>
  </si>
  <si>
    <t>Activos:</t>
  </si>
  <si>
    <r>
      <rPr>
        <b/>
        <sz val="11"/>
        <color theme="1"/>
        <rFont val="Calibri"/>
        <family val="2"/>
        <scheme val="minor"/>
      </rPr>
      <t>Px. Activos en Seguimiento Clínico:</t>
    </r>
    <r>
      <rPr>
        <sz val="11"/>
        <color theme="1"/>
        <rFont val="Calibri"/>
        <family val="2"/>
        <scheme val="minor"/>
      </rPr>
      <t xml:space="preserve"> Pacientes que no reciben TARV y han asistido al menos a una visita en un período de 365 días.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</si>
  <si>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Esta información incluye las embarzadas VIH+ </t>
    </r>
  </si>
  <si>
    <r>
      <rPr>
        <b/>
        <sz val="11"/>
        <color theme="1"/>
        <rFont val="Calibri"/>
        <family val="2"/>
        <scheme val="minor"/>
      </rPr>
      <t>Px. Activos en Tratamiento:</t>
    </r>
    <r>
      <rPr>
        <sz val="11"/>
        <color theme="1"/>
        <rFont val="Calibri"/>
        <family val="2"/>
        <scheme val="minor"/>
      </rPr>
      <t xml:space="preserve"> Pacientes que reciben TARV y han asistido al menos a una visita en un período de 90 días.</t>
    </r>
  </si>
  <si>
    <t>Inactivos</t>
  </si>
  <si>
    <r>
      <rPr>
        <b/>
        <sz val="11"/>
        <color theme="1"/>
        <rFont val="Calibri"/>
        <family val="2"/>
        <scheme val="minor"/>
      </rPr>
      <t>Px. Inactivos en Seguimiento Clínico:</t>
    </r>
    <r>
      <rPr>
        <sz val="11"/>
        <color theme="1"/>
        <rFont val="Calibri"/>
        <family val="2"/>
        <scheme val="minor"/>
      </rPr>
      <t xml:space="preserve"> Pacientes que no reciben TARV y tienen más de 365 días sin asistir al menos a una visita.</t>
    </r>
  </si>
  <si>
    <r>
      <rPr>
        <b/>
        <sz val="11"/>
        <color theme="1"/>
        <rFont val="Calibri"/>
        <family val="2"/>
        <scheme val="minor"/>
      </rPr>
      <t>Px. Inactivos en Tratamiento:</t>
    </r>
    <r>
      <rPr>
        <sz val="11"/>
        <color theme="1"/>
        <rFont val="Calibri"/>
        <family val="2"/>
        <scheme val="minor"/>
      </rPr>
      <t xml:space="preserve">  Pacientes que reciben TARV y tienen más de 90 días sin asistir al menos a una visita.</t>
    </r>
  </si>
  <si>
    <t>MAYO</t>
  </si>
  <si>
    <t>FECHA_ACTUALIZACION</t>
  </si>
  <si>
    <t>GENERO</t>
  </si>
  <si>
    <t>F</t>
  </si>
  <si>
    <t>M</t>
  </si>
  <si>
    <t>REGISTRO VACIO</t>
  </si>
  <si>
    <t>DIDANOSINA 2 G SOL. ORAL</t>
  </si>
  <si>
    <t>ESTAVUDINA 30 MG TAB</t>
  </si>
  <si>
    <t>Corte FAPPS Junio 2017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</si>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</sst>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pivotButton="1"/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textRotation="90" wrapText="1"/>
    </xf>
    <xf numFmtId="0" fontId="5" fillId="0" borderId="0" xfId="0" pivotButton="1" applyFont="1" applyAlignment="1">
      <alignment wrapText="1"/>
    </xf>
    <xf numFmtId="0" fontId="5" fillId="0" borderId="0" xfId="0" applyFont="1" applyAlignment="1">
      <alignment textRotation="90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0" xfId="0" applyAlignment="1"/>
    <xf numFmtId="0" fontId="0" fillId="0" borderId="0" xfId="0" pivotButton="1" applyAlignment="1">
      <alignment horizontal="left"/>
    </xf>
    <xf numFmtId="0" fontId="0" fillId="0" borderId="0" xfId="0" applyAlignment="1">
      <alignment horizontal="left" vertical="center"/>
    </xf>
    <xf numFmtId="1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3" fontId="0" fillId="4" borderId="0" xfId="1" applyNumberFormat="1" applyFont="1" applyFill="1" applyBorder="1" applyAlignment="1">
      <alignment horizontal="center"/>
    </xf>
    <xf numFmtId="9" fontId="0" fillId="4" borderId="0" xfId="0" applyNumberFormat="1" applyFill="1" applyBorder="1" applyAlignment="1">
      <alignment horizontal="center"/>
    </xf>
    <xf numFmtId="3" fontId="0" fillId="2" borderId="0" xfId="1" applyNumberFormat="1" applyFont="1" applyFill="1" applyBorder="1" applyAlignment="1">
      <alignment horizontal="center"/>
    </xf>
    <xf numFmtId="9" fontId="0" fillId="2" borderId="0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/>
    <xf numFmtId="3" fontId="0" fillId="5" borderId="0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22" fontId="0" fillId="0" borderId="3" xfId="0" applyNumberFormat="1" applyBorder="1" applyAlignment="1">
      <alignment horizontal="left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2">
    <cellStyle name="Normal" xfId="0" builtinId="0"/>
    <cellStyle name="Percent" xfId="1" builtinId="5"/>
  </cellStyles>
  <dxfs count="247">
    <dxf>
      <fill>
        <patternFill patternType="solid">
          <bgColor rgb="FF92D050"/>
        </patternFill>
      </fill>
    </dxf>
    <dxf>
      <alignment horizont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font>
        <sz val="9"/>
      </font>
      <alignment textRotation="90"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3" formatCode="#,##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rgb="FF92D050"/>
        </patternFill>
      </fill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3" formatCode="0%"/>
      <fill>
        <patternFill patternType="none">
          <fgColor indexed="64"/>
          <bgColor auto="1"/>
        </patternFill>
      </fill>
    </dxf>
    <dxf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medium">
          <color indexed="64"/>
        </bottom>
      </border>
    </dxf>
    <dxf>
      <font>
        <b/>
      </font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vertical="center" readingOrder="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alignment wrapText="0" readingOrder="0"/>
    </dxf>
    <dxf>
      <numFmt numFmtId="3" formatCode="#,##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vertical="center" readingOrder="0"/>
    </dxf>
    <dxf>
      <font>
        <b/>
      </font>
    </dxf>
    <dxf>
      <numFmt numFmtId="3" formatCode="#,##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vertical="center" readingOrder="0"/>
    </dxf>
    <dxf>
      <font>
        <b/>
      </font>
    </dxf>
    <dxf>
      <numFmt numFmtId="3" formatCode="#,##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vertical="center" readingOrder="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6.xml"/><Relationship Id="rId18" Type="http://schemas.openxmlformats.org/officeDocument/2006/relationships/pivotCacheDefinition" Target="pivotCache/pivotCacheDefinition11.xml"/><Relationship Id="rId26" Type="http://schemas.openxmlformats.org/officeDocument/2006/relationships/pivotTable" Target="pivotTables/pivotTable1.xml"/><Relationship Id="rId39" Type="http://schemas.openxmlformats.org/officeDocument/2006/relationships/customXml" Target="../customXml/item5.xml"/><Relationship Id="rId21" Type="http://schemas.microsoft.com/office/2007/relationships/slicerCache" Target="slicerCaches/slicerCache1.xml"/><Relationship Id="rId34" Type="http://schemas.openxmlformats.org/officeDocument/2006/relationships/calcChain" Target="calcChain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55" Type="http://schemas.openxmlformats.org/officeDocument/2006/relationships/customXml" Target="../customXml/item21.xml"/><Relationship Id="rId63" Type="http://schemas.openxmlformats.org/officeDocument/2006/relationships/customXml" Target="../customXml/item29.xml"/><Relationship Id="rId68" Type="http://schemas.openxmlformats.org/officeDocument/2006/relationships/customXml" Target="../customXml/item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pivotCacheDefinition" Target="pivotCache/pivotCacheDefinition1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3" Type="http://schemas.openxmlformats.org/officeDocument/2006/relationships/customXml" Target="../customXml/item19.xml"/><Relationship Id="rId58" Type="http://schemas.openxmlformats.org/officeDocument/2006/relationships/customXml" Target="../customXml/item24.xml"/><Relationship Id="rId66" Type="http://schemas.openxmlformats.org/officeDocument/2006/relationships/customXml" Target="../customXml/item3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microsoft.com/office/2007/relationships/slicerCache" Target="slicerCaches/slicerCache3.xml"/><Relationship Id="rId28" Type="http://schemas.openxmlformats.org/officeDocument/2006/relationships/theme" Target="theme/theme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57" Type="http://schemas.openxmlformats.org/officeDocument/2006/relationships/customXml" Target="../customXml/item23.xml"/><Relationship Id="rId61" Type="http://schemas.openxmlformats.org/officeDocument/2006/relationships/customXml" Target="../customXml/item27.xml"/><Relationship Id="rId10" Type="http://schemas.openxmlformats.org/officeDocument/2006/relationships/pivotCacheDefinition" Target="pivotCache/pivotCacheDefinition3.xml"/><Relationship Id="rId19" Type="http://schemas.openxmlformats.org/officeDocument/2006/relationships/pivotCacheDefinition" Target="pivotCache/pivotCacheDefinition12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0.xml"/><Relationship Id="rId52" Type="http://schemas.openxmlformats.org/officeDocument/2006/relationships/customXml" Target="../customXml/item18.xml"/><Relationship Id="rId60" Type="http://schemas.openxmlformats.org/officeDocument/2006/relationships/customXml" Target="../customXml/item26.xml"/><Relationship Id="rId65" Type="http://schemas.openxmlformats.org/officeDocument/2006/relationships/customXml" Target="../customXml/item3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microsoft.com/office/2007/relationships/slicerCache" Target="slicerCaches/slicerCache2.xml"/><Relationship Id="rId27" Type="http://schemas.openxmlformats.org/officeDocument/2006/relationships/pivotTable" Target="pivotTables/pivotTable2.xml"/><Relationship Id="rId30" Type="http://schemas.openxmlformats.org/officeDocument/2006/relationships/styles" Target="styles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56" Type="http://schemas.openxmlformats.org/officeDocument/2006/relationships/customXml" Target="../customXml/item22.xml"/><Relationship Id="rId64" Type="http://schemas.openxmlformats.org/officeDocument/2006/relationships/customXml" Target="../customXml/item30.xml"/><Relationship Id="rId8" Type="http://schemas.openxmlformats.org/officeDocument/2006/relationships/pivotCacheDefinition" Target="pivotCache/pivotCacheDefinition1.xml"/><Relationship Id="rId51" Type="http://schemas.openxmlformats.org/officeDocument/2006/relationships/customXml" Target="../customXml/item17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openxmlformats.org/officeDocument/2006/relationships/pivotCacheDefinition" Target="pivotCache/pivotCacheDefinition15.xml"/><Relationship Id="rId33" Type="http://schemas.openxmlformats.org/officeDocument/2006/relationships/powerPivotData" Target="model/item.data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59" Type="http://schemas.openxmlformats.org/officeDocument/2006/relationships/customXml" Target="../customXml/item25.xml"/><Relationship Id="rId67" Type="http://schemas.openxmlformats.org/officeDocument/2006/relationships/customXml" Target="../customXml/item33.xml"/><Relationship Id="rId20" Type="http://schemas.openxmlformats.org/officeDocument/2006/relationships/pivotCacheDefinition" Target="pivotCache/pivotCacheDefinition13.xml"/><Relationship Id="rId41" Type="http://schemas.openxmlformats.org/officeDocument/2006/relationships/customXml" Target="../customXml/item7.xml"/><Relationship Id="rId54" Type="http://schemas.openxmlformats.org/officeDocument/2006/relationships/customXml" Target="../customXml/item20.xml"/><Relationship Id="rId62" Type="http://schemas.openxmlformats.org/officeDocument/2006/relationships/customXml" Target="../customXml/item2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Distribución de PVVS por grupos de edades y sexo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8.6396262549645626E-3"/>
          <c:y val="1.4718617979719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7"/>
              <c:pt idx="0">
                <c:v>01 - Menor de un año </c:v>
              </c:pt>
              <c:pt idx="1">
                <c:v>02 - De 1 a 4 años</c:v>
              </c:pt>
              <c:pt idx="2">
                <c:v>03 - De 5 a 9 años</c:v>
              </c:pt>
              <c:pt idx="3">
                <c:v>04 - De 10 a 14 años</c:v>
              </c:pt>
              <c:pt idx="4">
                <c:v>05 - De 15 a 19 años</c:v>
              </c:pt>
              <c:pt idx="5">
                <c:v>06 - De 20 a 24 años</c:v>
              </c:pt>
              <c:pt idx="6">
                <c:v>07 - De 25 a 29 años</c:v>
              </c:pt>
              <c:pt idx="7">
                <c:v>08 - De 30 a 34 años</c:v>
              </c:pt>
              <c:pt idx="8">
                <c:v>09 - De 35 a 39 años</c:v>
              </c:pt>
              <c:pt idx="9">
                <c:v>10 - De 40 a 44 años</c:v>
              </c:pt>
              <c:pt idx="10">
                <c:v>11 - De 45 a 49 años</c:v>
              </c:pt>
              <c:pt idx="11">
                <c:v>12 - De 50 a 54 años</c:v>
              </c:pt>
              <c:pt idx="12">
                <c:v>13 - De 55 a 59 años</c:v>
              </c:pt>
              <c:pt idx="13">
                <c:v>14 - De 60 a 64 años</c:v>
              </c:pt>
              <c:pt idx="14">
                <c:v>15 - De 65 a 69 años</c:v>
              </c:pt>
              <c:pt idx="15">
                <c:v>16 - De 70 a 74 años</c:v>
              </c:pt>
              <c:pt idx="16">
                <c:v>17 - De 75 años y más</c:v>
              </c:pt>
            </c:strLit>
          </c:cat>
          <c:val>
            <c:numLit>
              <c:formatCode>General</c:formatCode>
              <c:ptCount val="17"/>
              <c:pt idx="0">
                <c:v>4</c:v>
              </c:pt>
              <c:pt idx="1">
                <c:v>118</c:v>
              </c:pt>
              <c:pt idx="2">
                <c:v>212</c:v>
              </c:pt>
              <c:pt idx="3">
                <c:v>246</c:v>
              </c:pt>
              <c:pt idx="4">
                <c:v>594</c:v>
              </c:pt>
              <c:pt idx="5">
                <c:v>1816</c:v>
              </c:pt>
              <c:pt idx="6">
                <c:v>3062</c:v>
              </c:pt>
              <c:pt idx="7">
                <c:v>3939</c:v>
              </c:pt>
              <c:pt idx="8">
                <c:v>4272</c:v>
              </c:pt>
              <c:pt idx="9">
                <c:v>3717</c:v>
              </c:pt>
              <c:pt idx="10">
                <c:v>2962</c:v>
              </c:pt>
              <c:pt idx="11">
                <c:v>2256</c:v>
              </c:pt>
              <c:pt idx="12">
                <c:v>1518</c:v>
              </c:pt>
              <c:pt idx="13">
                <c:v>950</c:v>
              </c:pt>
              <c:pt idx="14">
                <c:v>511</c:v>
              </c:pt>
              <c:pt idx="15">
                <c:v>223</c:v>
              </c:pt>
              <c:pt idx="16">
                <c:v>136</c:v>
              </c:pt>
            </c:numLit>
          </c:val>
          <c:smooth val="0"/>
        </c:ser>
        <c:ser>
          <c:idx val="1"/>
          <c:order val="1"/>
          <c:tx>
            <c:v>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7"/>
              <c:pt idx="0">
                <c:v>01 - Menor de un año </c:v>
              </c:pt>
              <c:pt idx="1">
                <c:v>02 - De 1 a 4 años</c:v>
              </c:pt>
              <c:pt idx="2">
                <c:v>03 - De 5 a 9 años</c:v>
              </c:pt>
              <c:pt idx="3">
                <c:v>04 - De 10 a 14 años</c:v>
              </c:pt>
              <c:pt idx="4">
                <c:v>05 - De 15 a 19 años</c:v>
              </c:pt>
              <c:pt idx="5">
                <c:v>06 - De 20 a 24 años</c:v>
              </c:pt>
              <c:pt idx="6">
                <c:v>07 - De 25 a 29 años</c:v>
              </c:pt>
              <c:pt idx="7">
                <c:v>08 - De 30 a 34 años</c:v>
              </c:pt>
              <c:pt idx="8">
                <c:v>09 - De 35 a 39 años</c:v>
              </c:pt>
              <c:pt idx="9">
                <c:v>10 - De 40 a 44 años</c:v>
              </c:pt>
              <c:pt idx="10">
                <c:v>11 - De 45 a 49 años</c:v>
              </c:pt>
              <c:pt idx="11">
                <c:v>12 - De 50 a 54 años</c:v>
              </c:pt>
              <c:pt idx="12">
                <c:v>13 - De 55 a 59 años</c:v>
              </c:pt>
              <c:pt idx="13">
                <c:v>14 - De 60 a 64 años</c:v>
              </c:pt>
              <c:pt idx="14">
                <c:v>15 - De 65 a 69 años</c:v>
              </c:pt>
              <c:pt idx="15">
                <c:v>16 - De 70 a 74 años</c:v>
              </c:pt>
              <c:pt idx="16">
                <c:v>17 - De 75 años y más</c:v>
              </c:pt>
            </c:strLit>
          </c:cat>
          <c:val>
            <c:numLit>
              <c:formatCode>General</c:formatCode>
              <c:ptCount val="17"/>
              <c:pt idx="0">
                <c:v>1</c:v>
              </c:pt>
              <c:pt idx="1">
                <c:v>89</c:v>
              </c:pt>
              <c:pt idx="2">
                <c:v>165</c:v>
              </c:pt>
              <c:pt idx="3">
                <c:v>199</c:v>
              </c:pt>
              <c:pt idx="4">
                <c:v>266</c:v>
              </c:pt>
              <c:pt idx="5">
                <c:v>699</c:v>
              </c:pt>
              <c:pt idx="6">
                <c:v>1471</c:v>
              </c:pt>
              <c:pt idx="7">
                <c:v>2352</c:v>
              </c:pt>
              <c:pt idx="8">
                <c:v>3293</c:v>
              </c:pt>
              <c:pt idx="9">
                <c:v>3551</c:v>
              </c:pt>
              <c:pt idx="10">
                <c:v>3351</c:v>
              </c:pt>
              <c:pt idx="11">
                <c:v>2687</c:v>
              </c:pt>
              <c:pt idx="12">
                <c:v>1738</c:v>
              </c:pt>
              <c:pt idx="13">
                <c:v>1128</c:v>
              </c:pt>
              <c:pt idx="14">
                <c:v>634</c:v>
              </c:pt>
              <c:pt idx="15">
                <c:v>289</c:v>
              </c:pt>
              <c:pt idx="16">
                <c:v>240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383352640"/>
        <c:axId val="383354992"/>
      </c:lineChart>
      <c:catAx>
        <c:axId val="38335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3354992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38335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3352640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[Corte FAPPS Junio 2017.xlsx]PivotChartTable1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PVVIH</a:t>
            </a:r>
            <a:r>
              <a:rPr lang="en-US" baseline="0"/>
              <a:t> por Regiones</a:t>
            </a:r>
            <a:endParaRPr lang="es-ES"/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square"/>
          <c:size val="5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7.5340036525821469E-2"/>
          <c:y val="3.4492726069943802E-2"/>
          <c:w val="0.89633006040674834"/>
          <c:h val="0.71876904811327891"/>
        </c:manualLayout>
      </c:layout>
      <c:barChart>
        <c:barDir val="bar"/>
        <c:grouping val="stacked"/>
        <c:varyColors val="0"/>
        <c:ser>
          <c:idx val="0"/>
          <c:order val="0"/>
          <c:tx>
            <c:v>EN SEGUIMIENTO CLINICO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Lit>
              <c:ptCount val="9"/>
              <c:pt idx="0">
                <c:v>REGION 0</c:v>
              </c:pt>
              <c:pt idx="1">
                <c:v>REGION 1</c:v>
              </c:pt>
              <c:pt idx="2">
                <c:v>REGION 2</c:v>
              </c:pt>
              <c:pt idx="3">
                <c:v>REGION 3</c:v>
              </c:pt>
              <c:pt idx="4">
                <c:v>REGION 4</c:v>
              </c:pt>
              <c:pt idx="5">
                <c:v>REGION 5</c:v>
              </c:pt>
              <c:pt idx="6">
                <c:v>REGION 6</c:v>
              </c:pt>
              <c:pt idx="7">
                <c:v>REGION 7</c:v>
              </c:pt>
              <c:pt idx="8">
                <c:v>REGION 8</c:v>
              </c:pt>
            </c:strLit>
          </c:cat>
          <c:val>
            <c:numLit>
              <c:formatCode>0.00%</c:formatCode>
              <c:ptCount val="9"/>
              <c:pt idx="0">
                <c:v>7.459590461911314E-2</c:v>
              </c:pt>
              <c:pt idx="1">
                <c:v>1.0597876317032595E-2</c:v>
              </c:pt>
              <c:pt idx="2">
                <c:v>3.2717862350838997E-2</c:v>
              </c:pt>
              <c:pt idx="3">
                <c:v>7.907330197785948E-3</c:v>
              </c:pt>
              <c:pt idx="4">
                <c:v>8.523485797613424E-3</c:v>
              </c:pt>
              <c:pt idx="5">
                <c:v>2.4440838793156564E-2</c:v>
              </c:pt>
              <c:pt idx="6">
                <c:v>7.3733286779354684E-3</c:v>
              </c:pt>
              <c:pt idx="7">
                <c:v>2.507753291297829E-2</c:v>
              </c:pt>
              <c:pt idx="8">
                <c:v>1.7683665715048574E-2</c:v>
              </c:pt>
            </c:numLit>
          </c:val>
        </c:ser>
        <c:ser>
          <c:idx val="1"/>
          <c:order val="1"/>
          <c:tx>
            <c:v>EN TRATAMIENTO ARV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Lit>
              <c:ptCount val="9"/>
              <c:pt idx="0">
                <c:v>REGION 0</c:v>
              </c:pt>
              <c:pt idx="1">
                <c:v>REGION 1</c:v>
              </c:pt>
              <c:pt idx="2">
                <c:v>REGION 2</c:v>
              </c:pt>
              <c:pt idx="3">
                <c:v>REGION 3</c:v>
              </c:pt>
              <c:pt idx="4">
                <c:v>REGION 4</c:v>
              </c:pt>
              <c:pt idx="5">
                <c:v>REGION 5</c:v>
              </c:pt>
              <c:pt idx="6">
                <c:v>REGION 6</c:v>
              </c:pt>
              <c:pt idx="7">
                <c:v>REGION 7</c:v>
              </c:pt>
              <c:pt idx="8">
                <c:v>REGION 8</c:v>
              </c:pt>
            </c:strLit>
          </c:cat>
          <c:val>
            <c:numLit>
              <c:formatCode>0.00%</c:formatCode>
              <c:ptCount val="9"/>
              <c:pt idx="0">
                <c:v>0.34223335866417465</c:v>
              </c:pt>
              <c:pt idx="1">
                <c:v>2.9349545071782127E-2</c:v>
              </c:pt>
              <c:pt idx="2">
                <c:v>0.14537164451929593</c:v>
              </c:pt>
              <c:pt idx="3">
                <c:v>3.8324878309269034E-2</c:v>
              </c:pt>
              <c:pt idx="4">
                <c:v>1.4274271396003204E-2</c:v>
              </c:pt>
              <c:pt idx="5">
                <c:v>0.1175624884470825</c:v>
              </c:pt>
              <c:pt idx="6">
                <c:v>2.5714227032800015E-2</c:v>
              </c:pt>
              <c:pt idx="7">
                <c:v>4.1980734868245391E-2</c:v>
              </c:pt>
              <c:pt idx="8">
                <c:v>3.6271026309844114E-2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100"/>
        <c:axId val="383354600"/>
        <c:axId val="383356952"/>
      </c:barChart>
      <c:catAx>
        <c:axId val="383354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3356952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383356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3354600"/>
        <c:crosses val="autoZero"/>
        <c:crossBetween val="between"/>
        <c:extLst>
          <c:ext xmlns:c15="http://schemas.microsoft.com/office/drawing/2012/chart" uri="{F40574EE-89B7-4290-83BB-5DA773EAF853}">
            <c15:numFmt c:formatCode="0.00%" c:sourceLinked="1"/>
          </c:ext>
        </c:extLst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[Corte FAPPS Junio 2017.xlsx]PivotChartTable2</c15:name>
        <c15:fmtId val="2"/>
      </c15:pivotSource>
      <c15:pivotOptions>
        <c15:dropZoneFilter val="1"/>
        <c15:dropZoneCategories val="1"/>
        <c15:dropZoneData val="1"/>
        <c15:dropZoneSeries val="1"/>
      </c15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 b="0" i="0" u="none" strike="noStrike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Cascada 90-90-90 al corte </a:t>
            </a:r>
            <a:endParaRPr lang="es-ES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Resumen!$C$24</c:f>
              <c:strCache>
                <c:ptCount val="1"/>
                <c:pt idx="0">
                  <c:v>Meta 90-90-90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Resumen!$B$25:$B$28</c:f>
              <c:strCache>
                <c:ptCount val="4"/>
                <c:pt idx="0">
                  <c:v>1 - Estimación Proyecciones 2015 para el 2017</c:v>
                </c:pt>
                <c:pt idx="1">
                  <c:v>2 - En necesidad de TRV</c:v>
                </c:pt>
                <c:pt idx="2">
                  <c:v>3 - Px. Activos en Tratamiento</c:v>
                </c:pt>
                <c:pt idx="3">
                  <c:v>4 - Px. Activos en Tratamiento con CV Suprimida</c:v>
                </c:pt>
              </c:strCache>
            </c:strRef>
          </c:cat>
          <c:val>
            <c:numRef>
              <c:f>Resumen!$C$25:$C$28</c:f>
              <c:numCache>
                <c:formatCode>#,##0</c:formatCode>
                <c:ptCount val="4"/>
                <c:pt idx="0">
                  <c:v>64394</c:v>
                </c:pt>
                <c:pt idx="1">
                  <c:v>57954.6</c:v>
                </c:pt>
                <c:pt idx="2">
                  <c:v>52159.14</c:v>
                </c:pt>
                <c:pt idx="3">
                  <c:v>46943.226000000002</c:v>
                </c:pt>
              </c:numCache>
            </c:numRef>
          </c:val>
        </c:ser>
        <c:ser>
          <c:idx val="2"/>
          <c:order val="2"/>
          <c:tx>
            <c:strRef>
              <c:f>Resumen!$E$24</c:f>
              <c:strCache>
                <c:ptCount val="1"/>
                <c:pt idx="0">
                  <c:v>Alcanzado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Resumen!$B$25:$B$28</c:f>
              <c:strCache>
                <c:ptCount val="4"/>
                <c:pt idx="0">
                  <c:v>1 - Estimación Proyecciones 2015 para el 2017</c:v>
                </c:pt>
                <c:pt idx="1">
                  <c:v>2 - En necesidad de TRV</c:v>
                </c:pt>
                <c:pt idx="2">
                  <c:v>3 - Px. Activos en Tratamiento</c:v>
                </c:pt>
                <c:pt idx="3">
                  <c:v>4 - Px. Activos en Tratamiento con CV Suprimida</c:v>
                </c:pt>
              </c:strCache>
            </c:strRef>
          </c:cat>
          <c:val>
            <c:numRef>
              <c:f>Resumen!$E$25:$E$28</c:f>
              <c:numCache>
                <c:formatCode>#,##0</c:formatCode>
                <c:ptCount val="4"/>
                <c:pt idx="0">
                  <c:v>48689</c:v>
                </c:pt>
                <c:pt idx="1">
                  <c:v>48689</c:v>
                </c:pt>
                <c:pt idx="2">
                  <c:v>32767</c:v>
                </c:pt>
                <c:pt idx="3">
                  <c:v>26991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83355776"/>
        <c:axId val="38335616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Resumen!$G$24</c15:sqref>
                        </c15:formulaRef>
                      </c:ext>
                    </c:extLst>
                    <c:strCache>
                      <c:ptCount val="1"/>
                      <c:pt idx="0">
                        <c:v>Brecha 90-90-90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Resumen!$B$25:$B$28</c15:sqref>
                        </c15:formulaRef>
                      </c:ext>
                    </c:extLst>
                    <c:strCache>
                      <c:ptCount val="4"/>
                      <c:pt idx="0">
                        <c:v>1 - Estimación Proyecciones 2015 para el 2017</c:v>
                      </c:pt>
                      <c:pt idx="1">
                        <c:v>2 - En necesidad de TRV</c:v>
                      </c:pt>
                      <c:pt idx="2">
                        <c:v>3 - Px. Activos en Tratamiento</c:v>
                      </c:pt>
                      <c:pt idx="3">
                        <c:v>4 - Px. Activos en Tratamiento con CV Suprimida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Resumen!$G$25:$G$28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15705</c:v>
                      </c:pt>
                      <c:pt idx="1">
                        <c:v>9265.5999999999985</c:v>
                      </c:pt>
                      <c:pt idx="2">
                        <c:v>19392.14</c:v>
                      </c:pt>
                      <c:pt idx="3">
                        <c:v>19952.226000000002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Resumen!$D$24</c:f>
              <c:strCache>
                <c:ptCount val="1"/>
                <c:pt idx="0">
                  <c:v>% Meta 90-90-90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Resumen!$B$25:$B$28</c:f>
              <c:strCache>
                <c:ptCount val="4"/>
                <c:pt idx="0">
                  <c:v>1 - Estimación Proyecciones 2015 para el 2017</c:v>
                </c:pt>
                <c:pt idx="1">
                  <c:v>2 - En necesidad de TRV</c:v>
                </c:pt>
                <c:pt idx="2">
                  <c:v>3 - Px. Activos en Tratamiento</c:v>
                </c:pt>
                <c:pt idx="3">
                  <c:v>4 - Px. Activos en Tratamiento con CV Suprimida</c:v>
                </c:pt>
              </c:strCache>
            </c:strRef>
          </c:cat>
          <c:val>
            <c:numRef>
              <c:f>Resumen!$D$25:$D$28</c:f>
              <c:numCache>
                <c:formatCode>0%</c:formatCode>
                <c:ptCount val="4"/>
                <c:pt idx="0">
                  <c:v>1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Resumen!$F$24</c:f>
              <c:strCache>
                <c:ptCount val="1"/>
                <c:pt idx="0">
                  <c:v>% Alcanzado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Resumen!$B$25:$B$28</c:f>
              <c:strCache>
                <c:ptCount val="4"/>
                <c:pt idx="0">
                  <c:v>1 - Estimación Proyecciones 2015 para el 2017</c:v>
                </c:pt>
                <c:pt idx="1">
                  <c:v>2 - En necesidad de TRV</c:v>
                </c:pt>
                <c:pt idx="2">
                  <c:v>3 - Px. Activos en Tratamiento</c:v>
                </c:pt>
                <c:pt idx="3">
                  <c:v>4 - Px. Activos en Tratamiento con CV Suprimida</c:v>
                </c:pt>
              </c:strCache>
            </c:strRef>
          </c:cat>
          <c:val>
            <c:numRef>
              <c:f>Resumen!$F$25:$F$28</c:f>
              <c:numCache>
                <c:formatCode>0%</c:formatCode>
                <c:ptCount val="4"/>
                <c:pt idx="0">
                  <c:v>0.75611081777805389</c:v>
                </c:pt>
                <c:pt idx="1">
                  <c:v>0.8401231308645043</c:v>
                </c:pt>
                <c:pt idx="2">
                  <c:v>0.62821204490718219</c:v>
                </c:pt>
                <c:pt idx="3">
                  <c:v>0.57497113641060793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3356560"/>
        <c:axId val="383358520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Resumen!$H$24</c15:sqref>
                        </c15:formulaRef>
                      </c:ext>
                    </c:extLst>
                    <c:strCache>
                      <c:ptCount val="1"/>
                      <c:pt idx="0">
                        <c:v>% Brecha 90-90-90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Resumen!$B$25:$B$28</c15:sqref>
                        </c15:formulaRef>
                      </c:ext>
                    </c:extLst>
                    <c:strCache>
                      <c:ptCount val="4"/>
                      <c:pt idx="0">
                        <c:v>1 - Estimación Proyecciones 2015 para el 2017</c:v>
                      </c:pt>
                      <c:pt idx="1">
                        <c:v>2 - En necesidad de TRV</c:v>
                      </c:pt>
                      <c:pt idx="2">
                        <c:v>3 - Px. Activos en Tratamiento</c:v>
                      </c:pt>
                      <c:pt idx="3">
                        <c:v>4 - Px. Activos en Tratamiento con CV Suprimida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Resumen!$H$25:$H$28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-0.24388918222194611</c:v>
                      </c:pt>
                      <c:pt idx="1">
                        <c:v>-5.9876869135495725E-2</c:v>
                      </c:pt>
                      <c:pt idx="2">
                        <c:v>-0.27178795509281783</c:v>
                      </c:pt>
                      <c:pt idx="3">
                        <c:v>-0.32502886358939209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833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3356168"/>
        <c:crosses val="autoZero"/>
        <c:auto val="1"/>
        <c:lblAlgn val="ctr"/>
        <c:lblOffset val="100"/>
        <c:noMultiLvlLbl val="0"/>
      </c:catAx>
      <c:valAx>
        <c:axId val="3833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3355776"/>
        <c:crosses val="autoZero"/>
        <c:crossBetween val="between"/>
      </c:valAx>
      <c:valAx>
        <c:axId val="3833585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3356560"/>
        <c:crosses val="max"/>
        <c:crossBetween val="between"/>
      </c:valAx>
      <c:catAx>
        <c:axId val="383356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358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horizontalDpi="-1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72839</xdr:colOff>
      <xdr:row>5</xdr:row>
      <xdr:rowOff>17769</xdr:rowOff>
    </xdr:from>
    <xdr:to>
      <xdr:col>2</xdr:col>
      <xdr:colOff>504264</xdr:colOff>
      <xdr:row>46</xdr:row>
      <xdr:rowOff>112058</xdr:rowOff>
    </xdr:to>
    <xdr:grpSp>
      <xdr:nvGrpSpPr>
        <xdr:cNvPr id="5" name="Grupo 4"/>
        <xdr:cNvGrpSpPr/>
      </xdr:nvGrpSpPr>
      <xdr:grpSpPr>
        <a:xfrm>
          <a:off x="72839" y="1129019"/>
          <a:ext cx="2463425" cy="7904789"/>
          <a:chOff x="3762" y="688522"/>
          <a:chExt cx="2171056" cy="6396144"/>
        </a:xfrm>
      </xdr:grpSpPr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2" name="SAI_REGION"/>
              <xdr:cNvGraphicFramePr/>
            </xdr:nvGraphicFramePr>
            <xdr:xfrm>
              <a:off x="13608" y="688522"/>
              <a:ext cx="2161210" cy="1436378"/>
            </xdr:xfrm>
            <a:graphic>
              <a:graphicData uri="http://schemas.microsoft.com/office/drawing/2010/slicer">
                <sle:slicer xmlns:sle="http://schemas.microsoft.com/office/drawing/2010/slicer" name="SAI_REGION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84045" y="1115945"/>
                <a:ext cx="2459690" cy="177517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" name="SAI"/>
              <xdr:cNvGraphicFramePr/>
            </xdr:nvGraphicFramePr>
            <xdr:xfrm>
              <a:off x="7522" y="2173669"/>
              <a:ext cx="2157450" cy="3386227"/>
            </xdr:xfrm>
            <a:graphic>
              <a:graphicData uri="http://schemas.microsoft.com/office/drawing/2010/slicer">
                <sle:slicer xmlns:sle="http://schemas.microsoft.com/office/drawing/2010/slicer" name="SAI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7118" y="2951390"/>
                <a:ext cx="2455411" cy="418492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4" name="DESCRIPCION"/>
              <xdr:cNvGraphicFramePr/>
            </xdr:nvGraphicFramePr>
            <xdr:xfrm>
              <a:off x="3762" y="5585159"/>
              <a:ext cx="2141519" cy="1499507"/>
            </xdr:xfrm>
            <a:graphic>
              <a:graphicData uri="http://schemas.microsoft.com/office/drawing/2010/slicer">
                <sle:slicer xmlns:sle="http://schemas.microsoft.com/office/drawing/2010/slicer" name="DESCRIPCION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2839" y="7167541"/>
                <a:ext cx="2437280" cy="185319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  </a:r>
              </a:p>
            </xdr:txBody>
          </xdr:sp>
        </mc:Fallback>
      </mc:AlternateContent>
    </xdr:grpSp>
    <xdr:clientData/>
  </xdr:twoCellAnchor>
  <xdr:twoCellAnchor>
    <xdr:from>
      <xdr:col>2</xdr:col>
      <xdr:colOff>717550</xdr:colOff>
      <xdr:row>14</xdr:row>
      <xdr:rowOff>179296</xdr:rowOff>
    </xdr:from>
    <xdr:to>
      <xdr:col>12</xdr:col>
      <xdr:colOff>750795</xdr:colOff>
      <xdr:row>32</xdr:row>
      <xdr:rowOff>33618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705970</xdr:colOff>
      <xdr:row>33</xdr:row>
      <xdr:rowOff>11204</xdr:rowOff>
    </xdr:from>
    <xdr:to>
      <xdr:col>12</xdr:col>
      <xdr:colOff>750793</xdr:colOff>
      <xdr:row>46</xdr:row>
      <xdr:rowOff>112059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238125</xdr:colOff>
      <xdr:row>0</xdr:row>
      <xdr:rowOff>0</xdr:rowOff>
    </xdr:from>
    <xdr:to>
      <xdr:col>2</xdr:col>
      <xdr:colOff>301625</xdr:colOff>
      <xdr:row>4</xdr:row>
      <xdr:rowOff>88801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2095500" cy="10095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28</xdr:row>
      <xdr:rowOff>152400</xdr:rowOff>
    </xdr:from>
    <xdr:to>
      <xdr:col>8</xdr:col>
      <xdr:colOff>9525</xdr:colOff>
      <xdr:row>46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33617</xdr:colOff>
      <xdr:row>0</xdr:row>
      <xdr:rowOff>0</xdr:rowOff>
    </xdr:from>
    <xdr:to>
      <xdr:col>1</xdr:col>
      <xdr:colOff>2129117</xdr:colOff>
      <xdr:row>4</xdr:row>
      <xdr:rowOff>101875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" y="0"/>
          <a:ext cx="2095500" cy="10095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1114426</xdr:colOff>
      <xdr:row>4</xdr:row>
      <xdr:rowOff>159742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0"/>
          <a:ext cx="2209800" cy="10646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2</xdr:col>
      <xdr:colOff>1085850</xdr:colOff>
      <xdr:row>4</xdr:row>
      <xdr:rowOff>159742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0"/>
          <a:ext cx="2209800" cy="1064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581025</xdr:colOff>
      <xdr:row>5</xdr:row>
      <xdr:rowOff>16867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0"/>
          <a:ext cx="2209800" cy="10646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2</xdr:col>
      <xdr:colOff>3562350</xdr:colOff>
      <xdr:row>4</xdr:row>
      <xdr:rowOff>159742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0"/>
          <a:ext cx="2209800" cy="10646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100446</xdr:colOff>
      <xdr:row>0</xdr:row>
      <xdr:rowOff>48391</xdr:rowOff>
    </xdr:from>
    <xdr:to>
      <xdr:col>2</xdr:col>
      <xdr:colOff>442480</xdr:colOff>
      <xdr:row>4</xdr:row>
      <xdr:rowOff>158975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221" y="48391"/>
          <a:ext cx="2008909" cy="967834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uthor" refreshedDate="42919.22304675926" createdVersion="5" refreshedVersion="5" minRefreshableVersion="3" recordCount="0" supportSubquery="1" supportAdvancedDrill="1">
  <cacheSource type="external" connectionId="2"/>
  <cacheFields count="4">
    <cacheField name="[Measures].[Recuento de ID_PACIENTE]" caption="Recuento de ID_PACIENTE" numFmtId="0" hierarchy="129" level="32767"/>
    <cacheField name="[TBL_FAPSS_BI].[TERAPIA_ISONIACIDA_TPI].[TERAPIA_ISONIACIDA_TPI]" caption="TERAPIA_ISONIACIDA_TPI" numFmtId="0" hierarchy="70" level="1">
      <sharedItems count="1">
        <s v="SI"/>
      </sharedItems>
    </cacheField>
    <cacheField name="[TBL_FAPSS_DASHBOARD_ESTATUS_DET].[DESCRIPCION].[DESCRIPCION]" caption="DESCRIPCION" numFmtId="0" hierarchy="93" level="1">
      <sharedItems count="2">
        <s v="Px. Activos en Seguimiento Clinico"/>
        <s v="Px. Activos en Tratamiento"/>
      </sharedItems>
    </cacheField>
    <cacheField name="[TBL_FAPSS_BI].[GENERO].[GENERO]" caption="GENERO" numFmtId="0" hierarchy="21" level="1">
      <sharedItems count="2">
        <s v="F"/>
        <s v="M"/>
      </sharedItems>
    </cacheField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0" memberValueDatatype="130" unbalanced="0"/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0" memberValueDatatype="130" unbalanced="0"/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2" memberValueDatatype="130" unbalanced="0">
      <fieldsUsage count="2">
        <fieldUsage x="-1"/>
        <fieldUsage x="3"/>
      </fieldsUsage>
    </cacheHierarchy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2" memberValueDatatype="130" unbalanced="0">
      <fieldsUsage count="2">
        <fieldUsage x="-1"/>
        <fieldUsage x="1"/>
      </fieldsUsage>
    </cacheHierarchy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2" memberValueDatatype="130" unbalanced="0">
      <fieldsUsage count="2">
        <fieldUsage x="-1"/>
        <fieldUsage x="2"/>
      </fieldsUsage>
    </cacheHierarchy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Author" refreshedDate="42919.249992129633" createdVersion="5" refreshedVersion="5" minRefreshableVersion="3" recordCount="0" supportSubquery="1" supportAdvancedDrill="1">
  <cacheSource type="external" connectionId="2"/>
  <cacheFields count="5">
    <cacheField name="[TBL_FAPSS_BI].[INICIO_PRIMER_ARV_FECHA_ANIO].[INICIO_PRIMER_ARV_FECHA_ANIO]" caption="INICIO_PRIMER_ARV_FECHA_ANIO" numFmtId="0" hierarchy="50" level="1">
      <sharedItems containsSemiMixedTypes="0" containsString="0" containsNumber="1" containsInteger="1" minValue="2017" maxValue="2017" count="1">
        <n v="2017"/>
      </sharedItems>
      <extLst>
        <ext xmlns:x15="http://schemas.microsoft.com/office/spreadsheetml/2010/11/main" uri="{4F2E5C28-24EA-4eb8-9CBF-B6C8F9C3D259}">
          <x15:cachedUniqueNames>
            <x15:cachedUniqueName index="0" name="[TBL_FAPSS_BI].[INICIO_PRIMER_ARV_FECHA_ANIO].&amp;[2017]"/>
          </x15:cachedUniqueNames>
        </ext>
      </extLst>
    </cacheField>
    <cacheField name="[TBL_FAPSS_BI].[INICIO_PRIMER_ARV_FECHA_MES].[INICIO_PRIMER_ARV_FECHA_MES]" caption="INICIO_PRIMER_ARV_FECHA_MES" numFmtId="0" hierarchy="49" level="1">
      <sharedItems count="6">
        <s v="ENERO"/>
        <s v="FEBRERO"/>
        <s v="MARZO"/>
        <s v="ABRIL"/>
        <s v="MAYO"/>
        <s v="JUNIO"/>
      </sharedItems>
    </cacheField>
    <cacheField name="[TBL_FAPSS_BI].[DIAGNOSTICO_TB].[DIAGNOSTICO_TB]" caption="DIAGNOSTICO_TB" numFmtId="0" hierarchy="67" level="1">
      <sharedItems containsBlank="1" count="4">
        <m/>
        <s v="NEGATIVO"/>
        <s v="NO REALIZADO"/>
        <s v="POSITIVO"/>
      </sharedItems>
    </cacheField>
    <cacheField name="[Measures].[Recuento de ID_PACIENTE 2]" caption="Recuento de ID_PACIENTE 2" numFmtId="0" hierarchy="131" level="32767"/>
    <cacheField name="[TBL_FAPSS_BI].[Mes_1erARV].[Mes_1erARV]" caption="Mes_1erARV" numFmtId="0" hierarchy="91" level="1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  <extLst>
        <ext xmlns:x15="http://schemas.microsoft.com/office/spreadsheetml/2010/11/main" uri="{4F2E5C28-24EA-4eb8-9CBF-B6C8F9C3D259}">
          <x15:cachedUniqueNames>
            <x15:cachedUniqueName index="0" name="[TBL_FAPSS_BI].[Mes_1erARV].&amp;[1]"/>
            <x15:cachedUniqueName index="1" name="[TBL_FAPSS_BI].[Mes_1erARV].&amp;[2]"/>
            <x15:cachedUniqueName index="2" name="[TBL_FAPSS_BI].[Mes_1erARV].&amp;[3]"/>
            <x15:cachedUniqueName index="3" name="[TBL_FAPSS_BI].[Mes_1erARV].&amp;[4]"/>
            <x15:cachedUniqueName index="4" name="[TBL_FAPSS_BI].[Mes_1erARV].&amp;[5]"/>
            <x15:cachedUniqueName index="5" name="[TBL_FAPSS_BI].[Mes_1erARV].&amp;[6]"/>
          </x15:cachedUniqueNames>
        </ext>
      </extLst>
    </cacheField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0" memberValueDatatype="130" unbalanced="0"/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0" memberValueDatatype="130" unbalanced="0"/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2" memberValueDatatype="130" unbalanced="0">
      <fieldsUsage count="2">
        <fieldUsage x="-1"/>
        <fieldUsage x="1"/>
      </fieldsUsage>
    </cacheHierarchy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2" memberValueDatatype="20" unbalanced="0">
      <fieldsUsage count="2">
        <fieldUsage x="-1"/>
        <fieldUsage x="0"/>
      </fieldsUsage>
    </cacheHierarchy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2" memberValueDatatype="130" unbalanced="0">
      <fieldsUsage count="2">
        <fieldUsage x="-1"/>
        <fieldUsage x="2"/>
      </fieldsUsage>
    </cacheHierarchy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2" memberValueDatatype="20" unbalanced="0">
      <fieldsUsage count="2">
        <fieldUsage x="-1"/>
        <fieldUsage x="4"/>
      </fieldsUsage>
    </cacheHierarchy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0" memberValueDatatype="130" unbalanced="0"/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Author" refreshedDate="42919.250762037038" createdVersion="5" refreshedVersion="5" minRefreshableVersion="3" recordCount="0" supportSubquery="1" supportAdvancedDrill="1">
  <cacheSource type="external" connectionId="2"/>
  <cacheFields count="8">
    <cacheField name="[TBL_FAPSS_BI].[INICIO_PRIMER_ARV_FECHA_ANIO].[INICIO_PRIMER_ARV_FECHA_ANIO]" caption="INICIO_PRIMER_ARV_FECHA_ANIO" numFmtId="0" hierarchy="50" level="1">
      <sharedItems containsSemiMixedTypes="0" containsString="0" containsNumber="1" containsInteger="1" minValue="2017" maxValue="2017" count="1">
        <n v="2017"/>
      </sharedItems>
      <extLst>
        <ext xmlns:x15="http://schemas.microsoft.com/office/spreadsheetml/2010/11/main" uri="{4F2E5C28-24EA-4eb8-9CBF-B6C8F9C3D259}">
          <x15:cachedUniqueNames>
            <x15:cachedUniqueName index="0" name="[TBL_FAPSS_BI].[INICIO_PRIMER_ARV_FECHA_ANIO].&amp;[2017]"/>
          </x15:cachedUniqueNames>
        </ext>
      </extLst>
    </cacheField>
    <cacheField name="[TBL_FAPSS_BI].[INICIO_PRIMER_ARV_FECHA_MES].[INICIO_PRIMER_ARV_FECHA_MES]" caption="INICIO_PRIMER_ARV_FECHA_MES" numFmtId="0" hierarchy="49" level="1">
      <sharedItems count="6">
        <s v="FEBRERO"/>
        <s v="MARZO"/>
        <s v="ENERO"/>
        <s v="MAYO"/>
        <s v="JUNIO"/>
        <s v="ABRIL"/>
      </sharedItems>
    </cacheField>
    <cacheField name="[TBL_FAPSS_BI].[DIAGNOSTICO_TB].[DIAGNOSTICO_TB]" caption="DIAGNOSTICO_TB" numFmtId="0" hierarchy="67" level="1">
      <sharedItems containsBlank="1" count="4">
        <m/>
        <s v="NO REALIZADO"/>
        <s v="NEGATIVO"/>
        <s v="POSITIVO"/>
      </sharedItems>
    </cacheField>
    <cacheField name="[TBL_FAPSS_BI].[ID_PACIENTE].[ID_PACIENTE]" caption="ID_PACIENTE" numFmtId="0" level="1">
      <sharedItems containsSemiMixedTypes="0" containsString="0" containsNumber="1" containsInteger="1" minValue="1860" maxValue="53734" count="1667">
        <n v="1860"/>
        <n v="3389"/>
        <n v="4815"/>
        <n v="5203"/>
        <n v="5571"/>
        <n v="5896"/>
        <n v="6303"/>
        <n v="6347"/>
        <n v="6420"/>
        <n v="6465"/>
        <n v="6476"/>
        <n v="7049"/>
        <n v="7143"/>
        <n v="7189"/>
        <n v="9500"/>
        <n v="9696"/>
        <n v="9701"/>
        <n v="10233"/>
        <n v="10287"/>
        <n v="11301"/>
        <n v="12013"/>
        <n v="12290"/>
        <n v="12528"/>
        <n v="12698"/>
        <n v="13155"/>
        <n v="13309"/>
        <n v="14047"/>
        <n v="14460"/>
        <n v="14609"/>
        <n v="15448"/>
        <n v="15564"/>
        <n v="15670"/>
        <n v="15733"/>
        <n v="15991"/>
        <n v="16499"/>
        <n v="17170"/>
        <n v="18276"/>
        <n v="18324"/>
        <n v="19399"/>
        <n v="20305"/>
        <n v="20529"/>
        <n v="21063"/>
        <n v="22539"/>
        <n v="23726"/>
        <n v="23779"/>
        <n v="23925"/>
        <n v="23950"/>
        <n v="23958"/>
        <n v="24129"/>
        <n v="24559"/>
        <n v="24779"/>
        <n v="24892"/>
        <n v="24913"/>
        <n v="24972"/>
        <n v="25141"/>
        <n v="25406"/>
        <n v="25798"/>
        <n v="26053"/>
        <n v="26368"/>
        <n v="26511"/>
        <n v="26690"/>
        <n v="26730"/>
        <n v="26767"/>
        <n v="26786"/>
        <n v="26891"/>
        <n v="27079"/>
        <n v="27088"/>
        <n v="27236"/>
        <n v="28882"/>
        <n v="29195"/>
        <n v="29322"/>
        <n v="29401"/>
        <n v="29490"/>
        <n v="29531"/>
        <n v="30158"/>
        <n v="30230"/>
        <n v="30390"/>
        <n v="30448"/>
        <n v="30801"/>
        <n v="31389"/>
        <n v="31648"/>
        <n v="31908"/>
        <n v="32005"/>
        <n v="32326"/>
        <n v="32357"/>
        <n v="32424"/>
        <n v="32737"/>
        <n v="32892"/>
        <n v="33344"/>
        <n v="33435"/>
        <n v="33604"/>
        <n v="33951"/>
        <n v="34103"/>
        <n v="34354"/>
        <n v="34456"/>
        <n v="34722"/>
        <n v="34858"/>
        <n v="34859"/>
        <n v="34876"/>
        <n v="34879"/>
        <n v="35012"/>
        <n v="35128"/>
        <n v="35361"/>
        <n v="35384"/>
        <n v="35514"/>
        <n v="35533"/>
        <n v="35634"/>
        <n v="35711"/>
        <n v="35788"/>
        <n v="35849"/>
        <n v="35866"/>
        <n v="35894"/>
        <n v="35935"/>
        <n v="36094"/>
        <n v="36184"/>
        <n v="36687"/>
        <n v="36925"/>
        <n v="37638"/>
        <n v="37665"/>
        <n v="37908"/>
        <n v="37947"/>
        <n v="37998"/>
        <n v="38063"/>
        <n v="38130"/>
        <n v="38185"/>
        <n v="38272"/>
        <n v="38389"/>
        <n v="38660"/>
        <n v="38670"/>
        <n v="38943"/>
        <n v="39011"/>
        <n v="39045"/>
        <n v="39232"/>
        <n v="39281"/>
        <n v="39329"/>
        <n v="39721"/>
        <n v="39926"/>
        <n v="40247"/>
        <n v="40646"/>
        <n v="40728"/>
        <n v="40990"/>
        <n v="41022"/>
        <n v="41030"/>
        <n v="41048"/>
        <n v="41071"/>
        <n v="41168"/>
        <n v="41288"/>
        <n v="41416"/>
        <n v="41480"/>
        <n v="41633"/>
        <n v="41772"/>
        <n v="41814"/>
        <n v="41919"/>
        <n v="41927"/>
        <n v="41970"/>
        <n v="41976"/>
        <n v="42040"/>
        <n v="42246"/>
        <n v="42249"/>
        <n v="42428"/>
        <n v="42552"/>
        <n v="42595"/>
        <n v="42674"/>
        <n v="42687"/>
        <n v="42707"/>
        <n v="42801"/>
        <n v="42895"/>
        <n v="43018"/>
        <n v="43268"/>
        <n v="43333"/>
        <n v="43353"/>
        <n v="43395"/>
        <n v="43493"/>
        <n v="43543"/>
        <n v="43549"/>
        <n v="43607"/>
        <n v="43614"/>
        <n v="43713"/>
        <n v="43717"/>
        <n v="43968"/>
        <n v="44004"/>
        <n v="44085"/>
        <n v="44128"/>
        <n v="44151"/>
        <n v="44357"/>
        <n v="44418"/>
        <n v="44564"/>
        <n v="44620"/>
        <n v="44654"/>
        <n v="44685"/>
        <n v="44706"/>
        <n v="44730"/>
        <n v="44773"/>
        <n v="44850"/>
        <n v="44990"/>
        <n v="45019"/>
        <n v="45095"/>
        <n v="45097"/>
        <n v="45128"/>
        <n v="45218"/>
        <n v="45239"/>
        <n v="45244"/>
        <n v="45246"/>
        <n v="45288"/>
        <n v="45317"/>
        <n v="45391"/>
        <n v="45443"/>
        <n v="45497"/>
        <n v="45504"/>
        <n v="45547"/>
        <n v="45556"/>
        <n v="45564"/>
        <n v="45656"/>
        <n v="45705"/>
        <n v="45736"/>
        <n v="45846"/>
        <n v="46166"/>
        <n v="46194"/>
        <n v="46205"/>
        <n v="46247"/>
        <n v="46252"/>
        <n v="46466"/>
        <n v="46468"/>
        <n v="46475"/>
        <n v="46593"/>
        <n v="46611"/>
        <n v="46634"/>
        <n v="46700"/>
        <n v="46858"/>
        <n v="46872"/>
        <n v="46927"/>
        <n v="46938"/>
        <n v="46970"/>
        <n v="46991"/>
        <n v="47001"/>
        <n v="47011"/>
        <n v="47015"/>
        <n v="47065"/>
        <n v="47081"/>
        <n v="47093"/>
        <n v="47237"/>
        <n v="47239"/>
        <n v="47249"/>
        <n v="47430"/>
        <n v="47441"/>
        <n v="47452"/>
        <n v="47503"/>
        <n v="47509"/>
        <n v="47520"/>
        <n v="47532"/>
        <n v="47533"/>
        <n v="47537"/>
        <n v="47556"/>
        <n v="47589"/>
        <n v="47612"/>
        <n v="47627"/>
        <n v="47648"/>
        <n v="47761"/>
        <n v="47764"/>
        <n v="47769"/>
        <n v="47802"/>
        <n v="47813"/>
        <n v="47882"/>
        <n v="47893"/>
        <n v="47924"/>
        <n v="47972"/>
        <n v="48024"/>
        <n v="48110"/>
        <n v="48111"/>
        <n v="48113"/>
        <n v="48154"/>
        <n v="48186"/>
        <n v="48188"/>
        <n v="48194"/>
        <n v="48208"/>
        <n v="48256"/>
        <n v="48286"/>
        <n v="48293"/>
        <n v="48343"/>
        <n v="48348"/>
        <n v="48349"/>
        <n v="48352"/>
        <n v="48371"/>
        <n v="48418"/>
        <n v="48473"/>
        <n v="48481"/>
        <n v="48508"/>
        <n v="48601"/>
        <n v="48641"/>
        <n v="48656"/>
        <n v="48665"/>
        <n v="48678"/>
        <n v="48684"/>
        <n v="48697"/>
        <n v="48700"/>
        <n v="48701"/>
        <n v="48702"/>
        <n v="48704"/>
        <n v="48705"/>
        <n v="48723"/>
        <n v="48736"/>
        <n v="48740"/>
        <n v="48757"/>
        <n v="48762"/>
        <n v="48769"/>
        <n v="48774"/>
        <n v="48782"/>
        <n v="48784"/>
        <n v="48800"/>
        <n v="48808"/>
        <n v="48812"/>
        <n v="48821"/>
        <n v="48827"/>
        <n v="48830"/>
        <n v="48848"/>
        <n v="48853"/>
        <n v="48867"/>
        <n v="48879"/>
        <n v="48918"/>
        <n v="48945"/>
        <n v="48965"/>
        <n v="48967"/>
        <n v="48976"/>
        <n v="48990"/>
        <n v="48998"/>
        <n v="49013"/>
        <n v="49025"/>
        <n v="49050"/>
        <n v="49052"/>
        <n v="49064"/>
        <n v="49071"/>
        <n v="49084"/>
        <n v="49134"/>
        <n v="49137"/>
        <n v="49140"/>
        <n v="49141"/>
        <n v="49152"/>
        <n v="49155"/>
        <n v="49157"/>
        <n v="49186"/>
        <n v="49193"/>
        <n v="49205"/>
        <n v="49210"/>
        <n v="49234"/>
        <n v="49239"/>
        <n v="49248"/>
        <n v="49250"/>
        <n v="49252"/>
        <n v="49256"/>
        <n v="49277"/>
        <n v="49288"/>
        <n v="49289"/>
        <n v="49292"/>
        <n v="49295"/>
        <n v="49308"/>
        <n v="49318"/>
        <n v="49322"/>
        <n v="49328"/>
        <n v="49329"/>
        <n v="49333"/>
        <n v="49335"/>
        <n v="49355"/>
        <n v="49371"/>
        <n v="49372"/>
        <n v="49388"/>
        <n v="49397"/>
        <n v="49398"/>
        <n v="49400"/>
        <n v="49407"/>
        <n v="49422"/>
        <n v="49429"/>
        <n v="49430"/>
        <n v="49455"/>
        <n v="49457"/>
        <n v="49462"/>
        <n v="49463"/>
        <n v="49464"/>
        <n v="49473"/>
        <n v="49482"/>
        <n v="49506"/>
        <n v="49507"/>
        <n v="49510"/>
        <n v="49516"/>
        <n v="49524"/>
        <n v="49526"/>
        <n v="49528"/>
        <n v="49530"/>
        <n v="49542"/>
        <n v="49547"/>
        <n v="49552"/>
        <n v="49554"/>
        <n v="49555"/>
        <n v="49558"/>
        <n v="49560"/>
        <n v="49562"/>
        <n v="49570"/>
        <n v="49571"/>
        <n v="49573"/>
        <n v="49574"/>
        <n v="49575"/>
        <n v="49577"/>
        <n v="49578"/>
        <n v="49580"/>
        <n v="49581"/>
        <n v="49584"/>
        <n v="49585"/>
        <n v="49586"/>
        <n v="49588"/>
        <n v="49590"/>
        <n v="49591"/>
        <n v="49595"/>
        <n v="49598"/>
        <n v="49602"/>
        <n v="49603"/>
        <n v="49604"/>
        <n v="49605"/>
        <n v="49607"/>
        <n v="49608"/>
        <n v="49613"/>
        <n v="49615"/>
        <n v="49616"/>
        <n v="49618"/>
        <n v="49619"/>
        <n v="49620"/>
        <n v="49621"/>
        <n v="49623"/>
        <n v="49626"/>
        <n v="49630"/>
        <n v="49631"/>
        <n v="49633"/>
        <n v="49634"/>
        <n v="49637"/>
        <n v="49638"/>
        <n v="49639"/>
        <n v="49642"/>
        <n v="49644"/>
        <n v="49645"/>
        <n v="49648"/>
        <n v="49650"/>
        <n v="49651"/>
        <n v="49652"/>
        <n v="49653"/>
        <n v="49655"/>
        <n v="49658"/>
        <n v="49659"/>
        <n v="49660"/>
        <n v="49661"/>
        <n v="49662"/>
        <n v="49663"/>
        <n v="49667"/>
        <n v="49670"/>
        <n v="49676"/>
        <n v="49680"/>
        <n v="49682"/>
        <n v="49683"/>
        <n v="49684"/>
        <n v="49686"/>
        <n v="49687"/>
        <n v="49688"/>
        <n v="49689"/>
        <n v="49691"/>
        <n v="49692"/>
        <n v="49695"/>
        <n v="49699"/>
        <n v="49701"/>
        <n v="49702"/>
        <n v="49703"/>
        <n v="49704"/>
        <n v="49709"/>
        <n v="49714"/>
        <n v="49715"/>
        <n v="49717"/>
        <n v="49720"/>
        <n v="49721"/>
        <n v="49723"/>
        <n v="49724"/>
        <n v="49725"/>
        <n v="49727"/>
        <n v="49728"/>
        <n v="49729"/>
        <n v="49733"/>
        <n v="49737"/>
        <n v="49739"/>
        <n v="49741"/>
        <n v="49743"/>
        <n v="49745"/>
        <n v="49746"/>
        <n v="49747"/>
        <n v="49748"/>
        <n v="49757"/>
        <n v="49758"/>
        <n v="49761"/>
        <n v="49762"/>
        <n v="49765"/>
        <n v="49767"/>
        <n v="49769"/>
        <n v="49772"/>
        <n v="49775"/>
        <n v="49776"/>
        <n v="49777"/>
        <n v="49778"/>
        <n v="49779"/>
        <n v="49780"/>
        <n v="49781"/>
        <n v="49782"/>
        <n v="49784"/>
        <n v="49785"/>
        <n v="49789"/>
        <n v="49790"/>
        <n v="49792"/>
        <n v="49793"/>
        <n v="49794"/>
        <n v="49796"/>
        <n v="49798"/>
        <n v="49801"/>
        <n v="49804"/>
        <n v="49806"/>
        <n v="49807"/>
        <n v="49809"/>
        <n v="49815"/>
        <n v="49816"/>
        <n v="49817"/>
        <n v="49825"/>
        <n v="49829"/>
        <n v="49830"/>
        <n v="49832"/>
        <n v="49833"/>
        <n v="49834"/>
        <n v="49835"/>
        <n v="49836"/>
        <n v="49840"/>
        <n v="49841"/>
        <n v="49843"/>
        <n v="49844"/>
        <n v="49845"/>
        <n v="49846"/>
        <n v="49847"/>
        <n v="49850"/>
        <n v="49852"/>
        <n v="49856"/>
        <n v="49858"/>
        <n v="49860"/>
        <n v="49861"/>
        <n v="49862"/>
        <n v="49863"/>
        <n v="49864"/>
        <n v="49867"/>
        <n v="49868"/>
        <n v="49869"/>
        <n v="49870"/>
        <n v="49871"/>
        <n v="49876"/>
        <n v="49879"/>
        <n v="49880"/>
        <n v="49881"/>
        <n v="49882"/>
        <n v="49883"/>
        <n v="49884"/>
        <n v="49885"/>
        <n v="49886"/>
        <n v="49887"/>
        <n v="49888"/>
        <n v="49889"/>
        <n v="49890"/>
        <n v="49891"/>
        <n v="49892"/>
        <n v="49893"/>
        <n v="49895"/>
        <n v="49896"/>
        <n v="49898"/>
        <n v="49899"/>
        <n v="49900"/>
        <n v="49901"/>
        <n v="49902"/>
        <n v="49903"/>
        <n v="49904"/>
        <n v="49905"/>
        <n v="49907"/>
        <n v="49909"/>
        <n v="49910"/>
        <n v="49911"/>
        <n v="49912"/>
        <n v="49913"/>
        <n v="49918"/>
        <n v="49920"/>
        <n v="49922"/>
        <n v="49929"/>
        <n v="49930"/>
        <n v="49933"/>
        <n v="49934"/>
        <n v="49936"/>
        <n v="49937"/>
        <n v="49938"/>
        <n v="49939"/>
        <n v="49940"/>
        <n v="49942"/>
        <n v="49944"/>
        <n v="49948"/>
        <n v="49949"/>
        <n v="49950"/>
        <n v="49952"/>
        <n v="49956"/>
        <n v="49957"/>
        <n v="49958"/>
        <n v="49959"/>
        <n v="49960"/>
        <n v="49961"/>
        <n v="49963"/>
        <n v="49965"/>
        <n v="49966"/>
        <n v="49968"/>
        <n v="49971"/>
        <n v="49972"/>
        <n v="49974"/>
        <n v="49977"/>
        <n v="49979"/>
        <n v="49986"/>
        <n v="49988"/>
        <n v="49989"/>
        <n v="49993"/>
        <n v="49995"/>
        <n v="49997"/>
        <n v="50000"/>
        <n v="50001"/>
        <n v="50003"/>
        <n v="50004"/>
        <n v="50006"/>
        <n v="50009"/>
        <n v="50010"/>
        <n v="50011"/>
        <n v="50013"/>
        <n v="50016"/>
        <n v="50023"/>
        <n v="50028"/>
        <n v="50029"/>
        <n v="50030"/>
        <n v="50031"/>
        <n v="50032"/>
        <n v="50033"/>
        <n v="50034"/>
        <n v="50037"/>
        <n v="50038"/>
        <n v="50040"/>
        <n v="50042"/>
        <n v="50044"/>
        <n v="50046"/>
        <n v="50048"/>
        <n v="50049"/>
        <n v="50050"/>
        <n v="50051"/>
        <n v="50052"/>
        <n v="50053"/>
        <n v="50054"/>
        <n v="50055"/>
        <n v="50056"/>
        <n v="50057"/>
        <n v="50058"/>
        <n v="50061"/>
        <n v="50062"/>
        <n v="50064"/>
        <n v="50065"/>
        <n v="50066"/>
        <n v="50067"/>
        <n v="50070"/>
        <n v="50071"/>
        <n v="50072"/>
        <n v="50074"/>
        <n v="50075"/>
        <n v="50077"/>
        <n v="50079"/>
        <n v="50082"/>
        <n v="50083"/>
        <n v="50086"/>
        <n v="51023"/>
        <n v="51024"/>
        <n v="51025"/>
        <n v="51026"/>
        <n v="51032"/>
        <n v="51033"/>
        <n v="51034"/>
        <n v="51036"/>
        <n v="51037"/>
        <n v="51038"/>
        <n v="51042"/>
        <n v="51045"/>
        <n v="51046"/>
        <n v="51048"/>
        <n v="51052"/>
        <n v="51053"/>
        <n v="51054"/>
        <n v="51056"/>
        <n v="51057"/>
        <n v="51058"/>
        <n v="51059"/>
        <n v="51060"/>
        <n v="51065"/>
        <n v="51066"/>
        <n v="51068"/>
        <n v="51071"/>
        <n v="51075"/>
        <n v="51078"/>
        <n v="51079"/>
        <n v="51082"/>
        <n v="51086"/>
        <n v="51087"/>
        <n v="51088"/>
        <n v="51095"/>
        <n v="51096"/>
        <n v="51097"/>
        <n v="51099"/>
        <n v="51104"/>
        <n v="51105"/>
        <n v="51109"/>
        <n v="51111"/>
        <n v="51117"/>
        <n v="51118"/>
        <n v="51120"/>
        <n v="51121"/>
        <n v="51122"/>
        <n v="51125"/>
        <n v="51127"/>
        <n v="51128"/>
        <n v="51130"/>
        <n v="51131"/>
        <n v="51136"/>
        <n v="51138"/>
        <n v="51139"/>
        <n v="51141"/>
        <n v="51143"/>
        <n v="51145"/>
        <n v="51149"/>
        <n v="51150"/>
        <n v="51156"/>
        <n v="51157"/>
        <n v="51161"/>
        <n v="51162"/>
        <n v="51165"/>
        <n v="51166"/>
        <n v="51168"/>
        <n v="51169"/>
        <n v="51171"/>
        <n v="51173"/>
        <n v="51175"/>
        <n v="51176"/>
        <n v="51177"/>
        <n v="51178"/>
        <n v="51179"/>
        <n v="51180"/>
        <n v="51183"/>
        <n v="51186"/>
        <n v="51188"/>
        <n v="51189"/>
        <n v="51190"/>
        <n v="51191"/>
        <n v="51194"/>
        <n v="51198"/>
        <n v="51199"/>
        <n v="51200"/>
        <n v="51201"/>
        <n v="51203"/>
        <n v="51204"/>
        <n v="51206"/>
        <n v="51207"/>
        <n v="51209"/>
        <n v="51210"/>
        <n v="51212"/>
        <n v="51213"/>
        <n v="51214"/>
        <n v="51217"/>
        <n v="51219"/>
        <n v="51220"/>
        <n v="51223"/>
        <n v="51225"/>
        <n v="51226"/>
        <n v="51229"/>
        <n v="51232"/>
        <n v="51233"/>
        <n v="51234"/>
        <n v="51235"/>
        <n v="51236"/>
        <n v="51237"/>
        <n v="51239"/>
        <n v="51240"/>
        <n v="51241"/>
        <n v="51242"/>
        <n v="51243"/>
        <n v="51245"/>
        <n v="51246"/>
        <n v="51247"/>
        <n v="51248"/>
        <n v="51249"/>
        <n v="51252"/>
        <n v="51255"/>
        <n v="51256"/>
        <n v="51259"/>
        <n v="51261"/>
        <n v="51262"/>
        <n v="51263"/>
        <n v="51265"/>
        <n v="51266"/>
        <n v="51269"/>
        <n v="51270"/>
        <n v="51271"/>
        <n v="51278"/>
        <n v="51280"/>
        <n v="51284"/>
        <n v="51285"/>
        <n v="51286"/>
        <n v="51291"/>
        <n v="51294"/>
        <n v="51298"/>
        <n v="51300"/>
        <n v="51301"/>
        <n v="51303"/>
        <n v="51305"/>
        <n v="51308"/>
        <n v="51310"/>
        <n v="51312"/>
        <n v="51313"/>
        <n v="51314"/>
        <n v="51315"/>
        <n v="51316"/>
        <n v="51317"/>
        <n v="51320"/>
        <n v="51321"/>
        <n v="51322"/>
        <n v="51325"/>
        <n v="51327"/>
        <n v="51329"/>
        <n v="51331"/>
        <n v="51335"/>
        <n v="51337"/>
        <n v="51347"/>
        <n v="51349"/>
        <n v="51350"/>
        <n v="51351"/>
        <n v="51352"/>
        <n v="51353"/>
        <n v="51354"/>
        <n v="51357"/>
        <n v="51359"/>
        <n v="51360"/>
        <n v="51361"/>
        <n v="51364"/>
        <n v="51367"/>
        <n v="51369"/>
        <n v="51370"/>
        <n v="51375"/>
        <n v="51377"/>
        <n v="51378"/>
        <n v="51383"/>
        <n v="51384"/>
        <n v="51385"/>
        <n v="51387"/>
        <n v="51389"/>
        <n v="51391"/>
        <n v="51393"/>
        <n v="51395"/>
        <n v="51398"/>
        <n v="51407"/>
        <n v="51408"/>
        <n v="51409"/>
        <n v="51410"/>
        <n v="51412"/>
        <n v="51414"/>
        <n v="51415"/>
        <n v="51416"/>
        <n v="51418"/>
        <n v="51420"/>
        <n v="51424"/>
        <n v="51426"/>
        <n v="51427"/>
        <n v="51428"/>
        <n v="51430"/>
        <n v="51433"/>
        <n v="51434"/>
        <n v="51436"/>
        <n v="51443"/>
        <n v="51453"/>
        <n v="51454"/>
        <n v="51455"/>
        <n v="51456"/>
        <n v="51458"/>
        <n v="51459"/>
        <n v="51461"/>
        <n v="51463"/>
        <n v="51464"/>
        <n v="51466"/>
        <n v="51470"/>
        <n v="51471"/>
        <n v="51474"/>
        <n v="51475"/>
        <n v="51478"/>
        <n v="51481"/>
        <n v="51482"/>
        <n v="51483"/>
        <n v="51485"/>
        <n v="51487"/>
        <n v="51489"/>
        <n v="51490"/>
        <n v="51494"/>
        <n v="51499"/>
        <n v="51501"/>
        <n v="51502"/>
        <n v="51503"/>
        <n v="51507"/>
        <n v="51508"/>
        <n v="51516"/>
        <n v="51519"/>
        <n v="51521"/>
        <n v="51523"/>
        <n v="51530"/>
        <n v="51531"/>
        <n v="51532"/>
        <n v="51534"/>
        <n v="51535"/>
        <n v="51537"/>
        <n v="51538"/>
        <n v="51539"/>
        <n v="51541"/>
        <n v="51543"/>
        <n v="51545"/>
        <n v="51547"/>
        <n v="51552"/>
        <n v="51553"/>
        <n v="51555"/>
        <n v="51557"/>
        <n v="51560"/>
        <n v="51565"/>
        <n v="51566"/>
        <n v="51567"/>
        <n v="51569"/>
        <n v="51571"/>
        <n v="51579"/>
        <n v="51582"/>
        <n v="51583"/>
        <n v="51587"/>
        <n v="51589"/>
        <n v="51590"/>
        <n v="51591"/>
        <n v="51595"/>
        <n v="51596"/>
        <n v="51598"/>
        <n v="51604"/>
        <n v="51605"/>
        <n v="51606"/>
        <n v="51608"/>
        <n v="51609"/>
        <n v="51611"/>
        <n v="51612"/>
        <n v="51614"/>
        <n v="51615"/>
        <n v="51616"/>
        <n v="51620"/>
        <n v="51621"/>
        <n v="51625"/>
        <n v="51626"/>
        <n v="51628"/>
        <n v="51629"/>
        <n v="51630"/>
        <n v="51631"/>
        <n v="51632"/>
        <n v="51633"/>
        <n v="51634"/>
        <n v="51635"/>
        <n v="51636"/>
        <n v="51639"/>
        <n v="51640"/>
        <n v="51642"/>
        <n v="51643"/>
        <n v="51644"/>
        <n v="51649"/>
        <n v="51652"/>
        <n v="51654"/>
        <n v="51656"/>
        <n v="51657"/>
        <n v="51660"/>
        <n v="51662"/>
        <n v="51669"/>
        <n v="51674"/>
        <n v="51676"/>
        <n v="51677"/>
        <n v="51681"/>
        <n v="51682"/>
        <n v="51685"/>
        <n v="51687"/>
        <n v="51692"/>
        <n v="51693"/>
        <n v="51694"/>
        <n v="51696"/>
        <n v="51697"/>
        <n v="51698"/>
        <n v="51699"/>
        <n v="51700"/>
        <n v="51701"/>
        <n v="51702"/>
        <n v="51703"/>
        <n v="51705"/>
        <n v="51706"/>
        <n v="51707"/>
        <n v="51708"/>
        <n v="51709"/>
        <n v="51710"/>
        <n v="51711"/>
        <n v="51712"/>
        <n v="51713"/>
        <n v="51714"/>
        <n v="51715"/>
        <n v="51719"/>
        <n v="51722"/>
        <n v="51724"/>
        <n v="51726"/>
        <n v="51727"/>
        <n v="51728"/>
        <n v="51735"/>
        <n v="51736"/>
        <n v="51738"/>
        <n v="51739"/>
        <n v="51740"/>
        <n v="51741"/>
        <n v="51746"/>
        <n v="51751"/>
        <n v="51753"/>
        <n v="51754"/>
        <n v="51755"/>
        <n v="51760"/>
        <n v="51762"/>
        <n v="51765"/>
        <n v="51769"/>
        <n v="51770"/>
        <n v="51772"/>
        <n v="51773"/>
        <n v="51774"/>
        <n v="51777"/>
        <n v="51781"/>
        <n v="51783"/>
        <n v="51784"/>
        <n v="51787"/>
        <n v="51797"/>
        <n v="51798"/>
        <n v="51799"/>
        <n v="51800"/>
        <n v="51803"/>
        <n v="51805"/>
        <n v="51811"/>
        <n v="51814"/>
        <n v="51817"/>
        <n v="51827"/>
        <n v="51828"/>
        <n v="51831"/>
        <n v="51832"/>
        <n v="51834"/>
        <n v="51837"/>
        <n v="51843"/>
        <n v="51846"/>
        <n v="51849"/>
        <n v="51853"/>
        <n v="51856"/>
        <n v="51857"/>
        <n v="51860"/>
        <n v="51861"/>
        <n v="51862"/>
        <n v="51866"/>
        <n v="51871"/>
        <n v="51872"/>
        <n v="51873"/>
        <n v="51881"/>
        <n v="51883"/>
        <n v="51889"/>
        <n v="51894"/>
        <n v="51898"/>
        <n v="51900"/>
        <n v="51901"/>
        <n v="51902"/>
        <n v="51903"/>
        <n v="51904"/>
        <n v="51907"/>
        <n v="51909"/>
        <n v="51910"/>
        <n v="51911"/>
        <n v="51912"/>
        <n v="51914"/>
        <n v="51915"/>
        <n v="51916"/>
        <n v="51920"/>
        <n v="51921"/>
        <n v="51928"/>
        <n v="51940"/>
        <n v="51942"/>
        <n v="51945"/>
        <n v="51951"/>
        <n v="51962"/>
        <n v="51964"/>
        <n v="51966"/>
        <n v="51967"/>
        <n v="51968"/>
        <n v="51980"/>
        <n v="51982"/>
        <n v="51983"/>
        <n v="51985"/>
        <n v="51986"/>
        <n v="51987"/>
        <n v="51989"/>
        <n v="51990"/>
        <n v="51994"/>
        <n v="52000"/>
        <n v="52003"/>
        <n v="52005"/>
        <n v="52006"/>
        <n v="52007"/>
        <n v="52008"/>
        <n v="52015"/>
        <n v="52016"/>
        <n v="52019"/>
        <n v="52021"/>
        <n v="52023"/>
        <n v="52025"/>
        <n v="52030"/>
        <n v="52037"/>
        <n v="52040"/>
        <n v="52048"/>
        <n v="52050"/>
        <n v="52052"/>
        <n v="52054"/>
        <n v="52060"/>
        <n v="52062"/>
        <n v="52063"/>
        <n v="52064"/>
        <n v="52070"/>
        <n v="52072"/>
        <n v="52078"/>
        <n v="52079"/>
        <n v="52080"/>
        <n v="52087"/>
        <n v="52088"/>
        <n v="52089"/>
        <n v="52090"/>
        <n v="52091"/>
        <n v="52093"/>
        <n v="52094"/>
        <n v="52095"/>
        <n v="52096"/>
        <n v="52098"/>
        <n v="52100"/>
        <n v="52101"/>
        <n v="52102"/>
        <n v="52103"/>
        <n v="52104"/>
        <n v="52108"/>
        <n v="52109"/>
        <n v="52110"/>
        <n v="52115"/>
        <n v="52117"/>
        <n v="52118"/>
        <n v="52124"/>
        <n v="52135"/>
        <n v="52141"/>
        <n v="52142"/>
        <n v="52147"/>
        <n v="52148"/>
        <n v="52149"/>
        <n v="52151"/>
        <n v="52153"/>
        <n v="52154"/>
        <n v="52156"/>
        <n v="52157"/>
        <n v="52160"/>
        <n v="52167"/>
        <n v="52168"/>
        <n v="52170"/>
        <n v="52175"/>
        <n v="52177"/>
        <n v="52178"/>
        <n v="52181"/>
        <n v="52183"/>
        <n v="52185"/>
        <n v="52187"/>
        <n v="52188"/>
        <n v="52189"/>
        <n v="52192"/>
        <n v="52194"/>
        <n v="52197"/>
        <n v="52198"/>
        <n v="52199"/>
        <n v="52202"/>
        <n v="52205"/>
        <n v="52206"/>
        <n v="52207"/>
        <n v="52218"/>
        <n v="52222"/>
        <n v="52224"/>
        <n v="52225"/>
        <n v="52232"/>
        <n v="52233"/>
        <n v="52239"/>
        <n v="52245"/>
        <n v="52252"/>
        <n v="52259"/>
        <n v="52261"/>
        <n v="52267"/>
        <n v="52269"/>
        <n v="52271"/>
        <n v="52274"/>
        <n v="52276"/>
        <n v="52277"/>
        <n v="52280"/>
        <n v="52283"/>
        <n v="52284"/>
        <n v="52295"/>
        <n v="52299"/>
        <n v="52300"/>
        <n v="52301"/>
        <n v="52302"/>
        <n v="52315"/>
        <n v="52322"/>
        <n v="52326"/>
        <n v="52327"/>
        <n v="52328"/>
        <n v="52329"/>
        <n v="52330"/>
        <n v="52339"/>
        <n v="52344"/>
        <n v="52345"/>
        <n v="52348"/>
        <n v="52350"/>
        <n v="52354"/>
        <n v="52355"/>
        <n v="52360"/>
        <n v="52361"/>
        <n v="52370"/>
        <n v="52371"/>
        <n v="52378"/>
        <n v="52392"/>
        <n v="52394"/>
        <n v="52395"/>
        <n v="52396"/>
        <n v="52399"/>
        <n v="52403"/>
        <n v="52408"/>
        <n v="52410"/>
        <n v="52415"/>
        <n v="52432"/>
        <n v="52433"/>
        <n v="52438"/>
        <n v="52440"/>
        <n v="52444"/>
        <n v="52447"/>
        <n v="52448"/>
        <n v="52449"/>
        <n v="52450"/>
        <n v="52451"/>
        <n v="52453"/>
        <n v="52456"/>
        <n v="52458"/>
        <n v="52464"/>
        <n v="52468"/>
        <n v="52474"/>
        <n v="52479"/>
        <n v="52481"/>
        <n v="52483"/>
        <n v="52485"/>
        <n v="52486"/>
        <n v="52490"/>
        <n v="52492"/>
        <n v="52494"/>
        <n v="52496"/>
        <n v="52498"/>
        <n v="52500"/>
        <n v="52501"/>
        <n v="52502"/>
        <n v="52510"/>
        <n v="52512"/>
        <n v="52516"/>
        <n v="52517"/>
        <n v="52519"/>
        <n v="52522"/>
        <n v="52525"/>
        <n v="52526"/>
        <n v="52527"/>
        <n v="52528"/>
        <n v="52529"/>
        <n v="52531"/>
        <n v="52532"/>
        <n v="52533"/>
        <n v="52536"/>
        <n v="52538"/>
        <n v="52546"/>
        <n v="52547"/>
        <n v="52550"/>
        <n v="52554"/>
        <n v="52557"/>
        <n v="52558"/>
        <n v="52560"/>
        <n v="52561"/>
        <n v="52562"/>
        <n v="52570"/>
        <n v="52571"/>
        <n v="52574"/>
        <n v="52577"/>
        <n v="52578"/>
        <n v="52580"/>
        <n v="52581"/>
        <n v="52587"/>
        <n v="52596"/>
        <n v="52597"/>
        <n v="52599"/>
        <n v="52603"/>
        <n v="52604"/>
        <n v="52608"/>
        <n v="52609"/>
        <n v="52611"/>
        <n v="52615"/>
        <n v="52618"/>
        <n v="52619"/>
        <n v="52629"/>
        <n v="52633"/>
        <n v="52641"/>
        <n v="52642"/>
        <n v="52649"/>
        <n v="52652"/>
        <n v="52654"/>
        <n v="52661"/>
        <n v="52663"/>
        <n v="52664"/>
        <n v="52665"/>
        <n v="52667"/>
        <n v="52668"/>
        <n v="52670"/>
        <n v="52676"/>
        <n v="52682"/>
        <n v="52683"/>
        <n v="52691"/>
        <n v="52692"/>
        <n v="52693"/>
        <n v="52694"/>
        <n v="52700"/>
        <n v="52701"/>
        <n v="52713"/>
        <n v="52714"/>
        <n v="52718"/>
        <n v="52725"/>
        <n v="52727"/>
        <n v="52735"/>
        <n v="52736"/>
        <n v="52737"/>
        <n v="52740"/>
        <n v="52742"/>
        <n v="52743"/>
        <n v="52746"/>
        <n v="52752"/>
        <n v="52753"/>
        <n v="52758"/>
        <n v="52760"/>
        <n v="52766"/>
        <n v="52768"/>
        <n v="52780"/>
        <n v="52789"/>
        <n v="52793"/>
        <n v="52794"/>
        <n v="52795"/>
        <n v="52804"/>
        <n v="52809"/>
        <n v="52811"/>
        <n v="52817"/>
        <n v="52819"/>
        <n v="52820"/>
        <n v="52821"/>
        <n v="52823"/>
        <n v="52825"/>
        <n v="52826"/>
        <n v="52831"/>
        <n v="52832"/>
        <n v="52834"/>
        <n v="52835"/>
        <n v="52836"/>
        <n v="52837"/>
        <n v="52839"/>
        <n v="52841"/>
        <n v="52857"/>
        <n v="52860"/>
        <n v="52861"/>
        <n v="52864"/>
        <n v="52872"/>
        <n v="52875"/>
        <n v="52877"/>
        <n v="52880"/>
        <n v="52881"/>
        <n v="52886"/>
        <n v="52887"/>
        <n v="52889"/>
        <n v="52890"/>
        <n v="52899"/>
        <n v="52902"/>
        <n v="52905"/>
        <n v="52908"/>
        <n v="52909"/>
        <n v="52910"/>
        <n v="52911"/>
        <n v="52913"/>
        <n v="52924"/>
        <n v="52925"/>
        <n v="52927"/>
        <n v="52929"/>
        <n v="52930"/>
        <n v="52933"/>
        <n v="52934"/>
        <n v="52939"/>
        <n v="52947"/>
        <n v="52962"/>
        <n v="52963"/>
        <n v="52966"/>
        <n v="52967"/>
        <n v="52971"/>
        <n v="52974"/>
        <n v="52978"/>
        <n v="52980"/>
        <n v="52981"/>
        <n v="52982"/>
        <n v="52984"/>
        <n v="52985"/>
        <n v="52986"/>
        <n v="52992"/>
        <n v="52993"/>
        <n v="52994"/>
        <n v="52995"/>
        <n v="53003"/>
        <n v="53008"/>
        <n v="53009"/>
        <n v="53012"/>
        <n v="53013"/>
        <n v="53018"/>
        <n v="53019"/>
        <n v="53024"/>
        <n v="53026"/>
        <n v="53030"/>
        <n v="53032"/>
        <n v="53033"/>
        <n v="53041"/>
        <n v="53042"/>
        <n v="53043"/>
        <n v="53044"/>
        <n v="53050"/>
        <n v="53064"/>
        <n v="53065"/>
        <n v="53066"/>
        <n v="53069"/>
        <n v="53072"/>
        <n v="53073"/>
        <n v="53076"/>
        <n v="53082"/>
        <n v="53083"/>
        <n v="53085"/>
        <n v="53086"/>
        <n v="53089"/>
        <n v="53099"/>
        <n v="53109"/>
        <n v="53110"/>
        <n v="53115"/>
        <n v="53118"/>
        <n v="53121"/>
        <n v="53129"/>
        <n v="53130"/>
        <n v="53131"/>
        <n v="53132"/>
        <n v="53133"/>
        <n v="53139"/>
        <n v="53141"/>
        <n v="53144"/>
        <n v="53146"/>
        <n v="53148"/>
        <n v="53153"/>
        <n v="53157"/>
        <n v="53158"/>
        <n v="53160"/>
        <n v="53163"/>
        <n v="53164"/>
        <n v="53166"/>
        <n v="53168"/>
        <n v="53174"/>
        <n v="53178"/>
        <n v="53179"/>
        <n v="53181"/>
        <n v="53182"/>
        <n v="53183"/>
        <n v="53184"/>
        <n v="53192"/>
        <n v="53196"/>
        <n v="53204"/>
        <n v="53209"/>
        <n v="53211"/>
        <n v="53212"/>
        <n v="53213"/>
        <n v="53214"/>
        <n v="53221"/>
        <n v="53222"/>
        <n v="53224"/>
        <n v="53228"/>
        <n v="53232"/>
        <n v="53237"/>
        <n v="53238"/>
        <n v="53242"/>
        <n v="53243"/>
        <n v="53255"/>
        <n v="53256"/>
        <n v="53257"/>
        <n v="53268"/>
        <n v="53271"/>
        <n v="53273"/>
        <n v="53275"/>
        <n v="53279"/>
        <n v="53289"/>
        <n v="53290"/>
        <n v="53297"/>
        <n v="53299"/>
        <n v="53301"/>
        <n v="53308"/>
        <n v="53315"/>
        <n v="53316"/>
        <n v="53319"/>
        <n v="53321"/>
        <n v="53322"/>
        <n v="53323"/>
        <n v="53325"/>
        <n v="53326"/>
        <n v="53327"/>
        <n v="53329"/>
        <n v="53330"/>
        <n v="53344"/>
        <n v="53346"/>
        <n v="53347"/>
        <n v="53351"/>
        <n v="53352"/>
        <n v="53353"/>
        <n v="53354"/>
        <n v="53355"/>
        <n v="53358"/>
        <n v="53360"/>
        <n v="53362"/>
        <n v="53364"/>
        <n v="53366"/>
        <n v="53367"/>
        <n v="53374"/>
        <n v="53376"/>
        <n v="53381"/>
        <n v="53382"/>
        <n v="53383"/>
        <n v="53384"/>
        <n v="53386"/>
        <n v="53388"/>
        <n v="53389"/>
        <n v="53390"/>
        <n v="53392"/>
        <n v="53394"/>
        <n v="53395"/>
        <n v="53402"/>
        <n v="53407"/>
        <n v="53409"/>
        <n v="53411"/>
        <n v="53412"/>
        <n v="53415"/>
        <n v="53419"/>
        <n v="53423"/>
        <n v="53424"/>
        <n v="53432"/>
        <n v="53434"/>
        <n v="53438"/>
        <n v="53441"/>
        <n v="53444"/>
        <n v="53447"/>
        <n v="53448"/>
        <n v="53451"/>
        <n v="53452"/>
        <n v="53454"/>
        <n v="53462"/>
        <n v="53464"/>
        <n v="53469"/>
        <n v="53477"/>
        <n v="53478"/>
        <n v="53479"/>
        <n v="53482"/>
        <n v="53484"/>
        <n v="53486"/>
        <n v="53488"/>
        <n v="53490"/>
        <n v="53492"/>
        <n v="53494"/>
        <n v="53500"/>
        <n v="53504"/>
        <n v="53506"/>
        <n v="53510"/>
        <n v="53514"/>
        <n v="53515"/>
        <n v="53517"/>
        <n v="53519"/>
        <n v="53523"/>
        <n v="53528"/>
        <n v="53549"/>
        <n v="53551"/>
        <n v="53553"/>
        <n v="53554"/>
        <n v="53557"/>
        <n v="53559"/>
        <n v="53562"/>
        <n v="53564"/>
        <n v="53566"/>
        <n v="53581"/>
        <n v="53583"/>
        <n v="53589"/>
        <n v="53590"/>
        <n v="53592"/>
        <n v="53593"/>
        <n v="53596"/>
        <n v="53598"/>
        <n v="53599"/>
        <n v="53601"/>
        <n v="53612"/>
        <n v="53613"/>
        <n v="53619"/>
        <n v="53622"/>
        <n v="53623"/>
        <n v="53624"/>
        <n v="53625"/>
        <n v="53627"/>
        <n v="53632"/>
        <n v="53635"/>
        <n v="53636"/>
        <n v="53638"/>
        <n v="53646"/>
        <n v="53648"/>
        <n v="53652"/>
        <n v="53655"/>
        <n v="53656"/>
        <n v="53658"/>
        <n v="53660"/>
        <n v="53668"/>
        <n v="53675"/>
        <n v="53676"/>
        <n v="53677"/>
        <n v="53678"/>
        <n v="53679"/>
        <n v="53680"/>
        <n v="53681"/>
        <n v="53682"/>
        <n v="53683"/>
        <n v="53684"/>
        <n v="53686"/>
        <n v="53687"/>
        <n v="53688"/>
        <n v="53690"/>
        <n v="53701"/>
        <n v="53703"/>
        <n v="53704"/>
        <n v="53705"/>
        <n v="53706"/>
        <n v="53707"/>
        <n v="53708"/>
        <n v="53711"/>
        <n v="53713"/>
        <n v="53714"/>
        <n v="53715"/>
        <n v="53716"/>
        <n v="53717"/>
        <n v="53723"/>
        <n v="53724"/>
        <n v="53729"/>
        <n v="53732"/>
        <n v="53734"/>
      </sharedItems>
      <extLst>
        <ext xmlns:x15="http://schemas.microsoft.com/office/spreadsheetml/2010/11/main" uri="{4F2E5C28-24EA-4eb8-9CBF-B6C8F9C3D259}">
          <x15:cachedUniqueNames>
            <x15:cachedUniqueName index="0" name="[TBL_FAPSS_BI].[ID_PACIENTE].&amp;[1860]"/>
            <x15:cachedUniqueName index="1" name="[TBL_FAPSS_BI].[ID_PACIENTE].&amp;[3389]"/>
            <x15:cachedUniqueName index="2" name="[TBL_FAPSS_BI].[ID_PACIENTE].&amp;[4815]"/>
            <x15:cachedUniqueName index="3" name="[TBL_FAPSS_BI].[ID_PACIENTE].&amp;[5203]"/>
            <x15:cachedUniqueName index="4" name="[TBL_FAPSS_BI].[ID_PACIENTE].&amp;[5571]"/>
            <x15:cachedUniqueName index="5" name="[TBL_FAPSS_BI].[ID_PACIENTE].&amp;[5896]"/>
            <x15:cachedUniqueName index="6" name="[TBL_FAPSS_BI].[ID_PACIENTE].&amp;[6303]"/>
            <x15:cachedUniqueName index="7" name="[TBL_FAPSS_BI].[ID_PACIENTE].&amp;[6347]"/>
            <x15:cachedUniqueName index="8" name="[TBL_FAPSS_BI].[ID_PACIENTE].&amp;[6420]"/>
            <x15:cachedUniqueName index="9" name="[TBL_FAPSS_BI].[ID_PACIENTE].&amp;[6465]"/>
            <x15:cachedUniqueName index="10" name="[TBL_FAPSS_BI].[ID_PACIENTE].&amp;[6476]"/>
            <x15:cachedUniqueName index="11" name="[TBL_FAPSS_BI].[ID_PACIENTE].&amp;[7049]"/>
            <x15:cachedUniqueName index="12" name="[TBL_FAPSS_BI].[ID_PACIENTE].&amp;[7143]"/>
            <x15:cachedUniqueName index="13" name="[TBL_FAPSS_BI].[ID_PACIENTE].&amp;[7189]"/>
            <x15:cachedUniqueName index="14" name="[TBL_FAPSS_BI].[ID_PACIENTE].&amp;[9500]"/>
            <x15:cachedUniqueName index="15" name="[TBL_FAPSS_BI].[ID_PACIENTE].&amp;[9696]"/>
            <x15:cachedUniqueName index="16" name="[TBL_FAPSS_BI].[ID_PACIENTE].&amp;[9701]"/>
            <x15:cachedUniqueName index="17" name="[TBL_FAPSS_BI].[ID_PACIENTE].&amp;[10233]"/>
            <x15:cachedUniqueName index="18" name="[TBL_FAPSS_BI].[ID_PACIENTE].&amp;[10287]"/>
            <x15:cachedUniqueName index="19" name="[TBL_FAPSS_BI].[ID_PACIENTE].&amp;[11301]"/>
            <x15:cachedUniqueName index="20" name="[TBL_FAPSS_BI].[ID_PACIENTE].&amp;[12013]"/>
            <x15:cachedUniqueName index="21" name="[TBL_FAPSS_BI].[ID_PACIENTE].&amp;[12290]"/>
            <x15:cachedUniqueName index="22" name="[TBL_FAPSS_BI].[ID_PACIENTE].&amp;[12528]"/>
            <x15:cachedUniqueName index="23" name="[TBL_FAPSS_BI].[ID_PACIENTE].&amp;[12698]"/>
            <x15:cachedUniqueName index="24" name="[TBL_FAPSS_BI].[ID_PACIENTE].&amp;[13155]"/>
            <x15:cachedUniqueName index="25" name="[TBL_FAPSS_BI].[ID_PACIENTE].&amp;[13309]"/>
            <x15:cachedUniqueName index="26" name="[TBL_FAPSS_BI].[ID_PACIENTE].&amp;[14047]"/>
            <x15:cachedUniqueName index="27" name="[TBL_FAPSS_BI].[ID_PACIENTE].&amp;[14460]"/>
            <x15:cachedUniqueName index="28" name="[TBL_FAPSS_BI].[ID_PACIENTE].&amp;[14609]"/>
            <x15:cachedUniqueName index="29" name="[TBL_FAPSS_BI].[ID_PACIENTE].&amp;[15448]"/>
            <x15:cachedUniqueName index="30" name="[TBL_FAPSS_BI].[ID_PACIENTE].&amp;[15564]"/>
            <x15:cachedUniqueName index="31" name="[TBL_FAPSS_BI].[ID_PACIENTE].&amp;[15670]"/>
            <x15:cachedUniqueName index="32" name="[TBL_FAPSS_BI].[ID_PACIENTE].&amp;[15733]"/>
            <x15:cachedUniqueName index="33" name="[TBL_FAPSS_BI].[ID_PACIENTE].&amp;[15991]"/>
            <x15:cachedUniqueName index="34" name="[TBL_FAPSS_BI].[ID_PACIENTE].&amp;[16499]"/>
            <x15:cachedUniqueName index="35" name="[TBL_FAPSS_BI].[ID_PACIENTE].&amp;[17170]"/>
            <x15:cachedUniqueName index="36" name="[TBL_FAPSS_BI].[ID_PACIENTE].&amp;[18276]"/>
            <x15:cachedUniqueName index="37" name="[TBL_FAPSS_BI].[ID_PACIENTE].&amp;[18324]"/>
            <x15:cachedUniqueName index="38" name="[TBL_FAPSS_BI].[ID_PACIENTE].&amp;[19399]"/>
            <x15:cachedUniqueName index="39" name="[TBL_FAPSS_BI].[ID_PACIENTE].&amp;[20305]"/>
            <x15:cachedUniqueName index="40" name="[TBL_FAPSS_BI].[ID_PACIENTE].&amp;[20529]"/>
            <x15:cachedUniqueName index="41" name="[TBL_FAPSS_BI].[ID_PACIENTE].&amp;[21063]"/>
            <x15:cachedUniqueName index="42" name="[TBL_FAPSS_BI].[ID_PACIENTE].&amp;[22539]"/>
            <x15:cachedUniqueName index="43" name="[TBL_FAPSS_BI].[ID_PACIENTE].&amp;[23726]"/>
            <x15:cachedUniqueName index="44" name="[TBL_FAPSS_BI].[ID_PACIENTE].&amp;[23779]"/>
            <x15:cachedUniqueName index="45" name="[TBL_FAPSS_BI].[ID_PACIENTE].&amp;[23925]"/>
            <x15:cachedUniqueName index="46" name="[TBL_FAPSS_BI].[ID_PACIENTE].&amp;[23950]"/>
            <x15:cachedUniqueName index="47" name="[TBL_FAPSS_BI].[ID_PACIENTE].&amp;[23958]"/>
            <x15:cachedUniqueName index="48" name="[TBL_FAPSS_BI].[ID_PACIENTE].&amp;[24129]"/>
            <x15:cachedUniqueName index="49" name="[TBL_FAPSS_BI].[ID_PACIENTE].&amp;[24559]"/>
            <x15:cachedUniqueName index="50" name="[TBL_FAPSS_BI].[ID_PACIENTE].&amp;[24779]"/>
            <x15:cachedUniqueName index="51" name="[TBL_FAPSS_BI].[ID_PACIENTE].&amp;[24892]"/>
            <x15:cachedUniqueName index="52" name="[TBL_FAPSS_BI].[ID_PACIENTE].&amp;[24913]"/>
            <x15:cachedUniqueName index="53" name="[TBL_FAPSS_BI].[ID_PACIENTE].&amp;[24972]"/>
            <x15:cachedUniqueName index="54" name="[TBL_FAPSS_BI].[ID_PACIENTE].&amp;[25141]"/>
            <x15:cachedUniqueName index="55" name="[TBL_FAPSS_BI].[ID_PACIENTE].&amp;[25406]"/>
            <x15:cachedUniqueName index="56" name="[TBL_FAPSS_BI].[ID_PACIENTE].&amp;[25798]"/>
            <x15:cachedUniqueName index="57" name="[TBL_FAPSS_BI].[ID_PACIENTE].&amp;[26053]"/>
            <x15:cachedUniqueName index="58" name="[TBL_FAPSS_BI].[ID_PACIENTE].&amp;[26368]"/>
            <x15:cachedUniqueName index="59" name="[TBL_FAPSS_BI].[ID_PACIENTE].&amp;[26511]"/>
            <x15:cachedUniqueName index="60" name="[TBL_FAPSS_BI].[ID_PACIENTE].&amp;[26690]"/>
            <x15:cachedUniqueName index="61" name="[TBL_FAPSS_BI].[ID_PACIENTE].&amp;[26730]"/>
            <x15:cachedUniqueName index="62" name="[TBL_FAPSS_BI].[ID_PACIENTE].&amp;[26767]"/>
            <x15:cachedUniqueName index="63" name="[TBL_FAPSS_BI].[ID_PACIENTE].&amp;[26786]"/>
            <x15:cachedUniqueName index="64" name="[TBL_FAPSS_BI].[ID_PACIENTE].&amp;[26891]"/>
            <x15:cachedUniqueName index="65" name="[TBL_FAPSS_BI].[ID_PACIENTE].&amp;[27079]"/>
            <x15:cachedUniqueName index="66" name="[TBL_FAPSS_BI].[ID_PACIENTE].&amp;[27088]"/>
            <x15:cachedUniqueName index="67" name="[TBL_FAPSS_BI].[ID_PACIENTE].&amp;[27236]"/>
            <x15:cachedUniqueName index="68" name="[TBL_FAPSS_BI].[ID_PACIENTE].&amp;[28882]"/>
            <x15:cachedUniqueName index="69" name="[TBL_FAPSS_BI].[ID_PACIENTE].&amp;[29195]"/>
            <x15:cachedUniqueName index="70" name="[TBL_FAPSS_BI].[ID_PACIENTE].&amp;[29322]"/>
            <x15:cachedUniqueName index="71" name="[TBL_FAPSS_BI].[ID_PACIENTE].&amp;[29401]"/>
            <x15:cachedUniqueName index="72" name="[TBL_FAPSS_BI].[ID_PACIENTE].&amp;[29490]"/>
            <x15:cachedUniqueName index="73" name="[TBL_FAPSS_BI].[ID_PACIENTE].&amp;[29531]"/>
            <x15:cachedUniqueName index="74" name="[TBL_FAPSS_BI].[ID_PACIENTE].&amp;[30158]"/>
            <x15:cachedUniqueName index="75" name="[TBL_FAPSS_BI].[ID_PACIENTE].&amp;[30230]"/>
            <x15:cachedUniqueName index="76" name="[TBL_FAPSS_BI].[ID_PACIENTE].&amp;[30390]"/>
            <x15:cachedUniqueName index="77" name="[TBL_FAPSS_BI].[ID_PACIENTE].&amp;[30448]"/>
            <x15:cachedUniqueName index="78" name="[TBL_FAPSS_BI].[ID_PACIENTE].&amp;[30801]"/>
            <x15:cachedUniqueName index="79" name="[TBL_FAPSS_BI].[ID_PACIENTE].&amp;[31389]"/>
            <x15:cachedUniqueName index="80" name="[TBL_FAPSS_BI].[ID_PACIENTE].&amp;[31648]"/>
            <x15:cachedUniqueName index="81" name="[TBL_FAPSS_BI].[ID_PACIENTE].&amp;[31908]"/>
            <x15:cachedUniqueName index="82" name="[TBL_FAPSS_BI].[ID_PACIENTE].&amp;[32005]"/>
            <x15:cachedUniqueName index="83" name="[TBL_FAPSS_BI].[ID_PACIENTE].&amp;[32326]"/>
            <x15:cachedUniqueName index="84" name="[TBL_FAPSS_BI].[ID_PACIENTE].&amp;[32357]"/>
            <x15:cachedUniqueName index="85" name="[TBL_FAPSS_BI].[ID_PACIENTE].&amp;[32424]"/>
            <x15:cachedUniqueName index="86" name="[TBL_FAPSS_BI].[ID_PACIENTE].&amp;[32737]"/>
            <x15:cachedUniqueName index="87" name="[TBL_FAPSS_BI].[ID_PACIENTE].&amp;[32892]"/>
            <x15:cachedUniqueName index="88" name="[TBL_FAPSS_BI].[ID_PACIENTE].&amp;[33344]"/>
            <x15:cachedUniqueName index="89" name="[TBL_FAPSS_BI].[ID_PACIENTE].&amp;[33435]"/>
            <x15:cachedUniqueName index="90" name="[TBL_FAPSS_BI].[ID_PACIENTE].&amp;[33604]"/>
            <x15:cachedUniqueName index="91" name="[TBL_FAPSS_BI].[ID_PACIENTE].&amp;[33951]"/>
            <x15:cachedUniqueName index="92" name="[TBL_FAPSS_BI].[ID_PACIENTE].&amp;[34103]"/>
            <x15:cachedUniqueName index="93" name="[TBL_FAPSS_BI].[ID_PACIENTE].&amp;[34354]"/>
            <x15:cachedUniqueName index="94" name="[TBL_FAPSS_BI].[ID_PACIENTE].&amp;[34456]"/>
            <x15:cachedUniqueName index="95" name="[TBL_FAPSS_BI].[ID_PACIENTE].&amp;[34722]"/>
            <x15:cachedUniqueName index="96" name="[TBL_FAPSS_BI].[ID_PACIENTE].&amp;[34858]"/>
            <x15:cachedUniqueName index="97" name="[TBL_FAPSS_BI].[ID_PACIENTE].&amp;[34859]"/>
            <x15:cachedUniqueName index="98" name="[TBL_FAPSS_BI].[ID_PACIENTE].&amp;[34876]"/>
            <x15:cachedUniqueName index="99" name="[TBL_FAPSS_BI].[ID_PACIENTE].&amp;[34879]"/>
            <x15:cachedUniqueName index="100" name="[TBL_FAPSS_BI].[ID_PACIENTE].&amp;[35012]"/>
            <x15:cachedUniqueName index="101" name="[TBL_FAPSS_BI].[ID_PACIENTE].&amp;[35128]"/>
            <x15:cachedUniqueName index="102" name="[TBL_FAPSS_BI].[ID_PACIENTE].&amp;[35361]"/>
            <x15:cachedUniqueName index="103" name="[TBL_FAPSS_BI].[ID_PACIENTE].&amp;[35384]"/>
            <x15:cachedUniqueName index="104" name="[TBL_FAPSS_BI].[ID_PACIENTE].&amp;[35514]"/>
            <x15:cachedUniqueName index="105" name="[TBL_FAPSS_BI].[ID_PACIENTE].&amp;[35533]"/>
            <x15:cachedUniqueName index="106" name="[TBL_FAPSS_BI].[ID_PACIENTE].&amp;[35634]"/>
            <x15:cachedUniqueName index="107" name="[TBL_FAPSS_BI].[ID_PACIENTE].&amp;[35711]"/>
            <x15:cachedUniqueName index="108" name="[TBL_FAPSS_BI].[ID_PACIENTE].&amp;[35788]"/>
            <x15:cachedUniqueName index="109" name="[TBL_FAPSS_BI].[ID_PACIENTE].&amp;[35849]"/>
            <x15:cachedUniqueName index="110" name="[TBL_FAPSS_BI].[ID_PACIENTE].&amp;[35866]"/>
            <x15:cachedUniqueName index="111" name="[TBL_FAPSS_BI].[ID_PACIENTE].&amp;[35894]"/>
            <x15:cachedUniqueName index="112" name="[TBL_FAPSS_BI].[ID_PACIENTE].&amp;[35935]"/>
            <x15:cachedUniqueName index="113" name="[TBL_FAPSS_BI].[ID_PACIENTE].&amp;[36094]"/>
            <x15:cachedUniqueName index="114" name="[TBL_FAPSS_BI].[ID_PACIENTE].&amp;[36184]"/>
            <x15:cachedUniqueName index="115" name="[TBL_FAPSS_BI].[ID_PACIENTE].&amp;[36687]"/>
            <x15:cachedUniqueName index="116" name="[TBL_FAPSS_BI].[ID_PACIENTE].&amp;[36925]"/>
            <x15:cachedUniqueName index="117" name="[TBL_FAPSS_BI].[ID_PACIENTE].&amp;[37638]"/>
            <x15:cachedUniqueName index="118" name="[TBL_FAPSS_BI].[ID_PACIENTE].&amp;[37665]"/>
            <x15:cachedUniqueName index="119" name="[TBL_FAPSS_BI].[ID_PACIENTE].&amp;[37908]"/>
            <x15:cachedUniqueName index="120" name="[TBL_FAPSS_BI].[ID_PACIENTE].&amp;[37947]"/>
            <x15:cachedUniqueName index="121" name="[TBL_FAPSS_BI].[ID_PACIENTE].&amp;[37998]"/>
            <x15:cachedUniqueName index="122" name="[TBL_FAPSS_BI].[ID_PACIENTE].&amp;[38063]"/>
            <x15:cachedUniqueName index="123" name="[TBL_FAPSS_BI].[ID_PACIENTE].&amp;[38130]"/>
            <x15:cachedUniqueName index="124" name="[TBL_FAPSS_BI].[ID_PACIENTE].&amp;[38185]"/>
            <x15:cachedUniqueName index="125" name="[TBL_FAPSS_BI].[ID_PACIENTE].&amp;[38272]"/>
            <x15:cachedUniqueName index="126" name="[TBL_FAPSS_BI].[ID_PACIENTE].&amp;[38389]"/>
            <x15:cachedUniqueName index="127" name="[TBL_FAPSS_BI].[ID_PACIENTE].&amp;[38660]"/>
            <x15:cachedUniqueName index="128" name="[TBL_FAPSS_BI].[ID_PACIENTE].&amp;[38670]"/>
            <x15:cachedUniqueName index="129" name="[TBL_FAPSS_BI].[ID_PACIENTE].&amp;[38943]"/>
            <x15:cachedUniqueName index="130" name="[TBL_FAPSS_BI].[ID_PACIENTE].&amp;[39011]"/>
            <x15:cachedUniqueName index="131" name="[TBL_FAPSS_BI].[ID_PACIENTE].&amp;[39045]"/>
            <x15:cachedUniqueName index="132" name="[TBL_FAPSS_BI].[ID_PACIENTE].&amp;[39232]"/>
            <x15:cachedUniqueName index="133" name="[TBL_FAPSS_BI].[ID_PACIENTE].&amp;[39281]"/>
            <x15:cachedUniqueName index="134" name="[TBL_FAPSS_BI].[ID_PACIENTE].&amp;[39329]"/>
            <x15:cachedUniqueName index="135" name="[TBL_FAPSS_BI].[ID_PACIENTE].&amp;[39721]"/>
            <x15:cachedUniqueName index="136" name="[TBL_FAPSS_BI].[ID_PACIENTE].&amp;[39926]"/>
            <x15:cachedUniqueName index="137" name="[TBL_FAPSS_BI].[ID_PACIENTE].&amp;[40247]"/>
            <x15:cachedUniqueName index="138" name="[TBL_FAPSS_BI].[ID_PACIENTE].&amp;[40646]"/>
            <x15:cachedUniqueName index="139" name="[TBL_FAPSS_BI].[ID_PACIENTE].&amp;[40728]"/>
            <x15:cachedUniqueName index="140" name="[TBL_FAPSS_BI].[ID_PACIENTE].&amp;[40990]"/>
            <x15:cachedUniqueName index="141" name="[TBL_FAPSS_BI].[ID_PACIENTE].&amp;[41022]"/>
            <x15:cachedUniqueName index="142" name="[TBL_FAPSS_BI].[ID_PACIENTE].&amp;[41030]"/>
            <x15:cachedUniqueName index="143" name="[TBL_FAPSS_BI].[ID_PACIENTE].&amp;[41048]"/>
            <x15:cachedUniqueName index="144" name="[TBL_FAPSS_BI].[ID_PACIENTE].&amp;[41071]"/>
            <x15:cachedUniqueName index="145" name="[TBL_FAPSS_BI].[ID_PACIENTE].&amp;[41168]"/>
            <x15:cachedUniqueName index="146" name="[TBL_FAPSS_BI].[ID_PACIENTE].&amp;[41288]"/>
            <x15:cachedUniqueName index="147" name="[TBL_FAPSS_BI].[ID_PACIENTE].&amp;[41416]"/>
            <x15:cachedUniqueName index="148" name="[TBL_FAPSS_BI].[ID_PACIENTE].&amp;[41480]"/>
            <x15:cachedUniqueName index="149" name="[TBL_FAPSS_BI].[ID_PACIENTE].&amp;[41633]"/>
            <x15:cachedUniqueName index="150" name="[TBL_FAPSS_BI].[ID_PACIENTE].&amp;[41772]"/>
            <x15:cachedUniqueName index="151" name="[TBL_FAPSS_BI].[ID_PACIENTE].&amp;[41814]"/>
            <x15:cachedUniqueName index="152" name="[TBL_FAPSS_BI].[ID_PACIENTE].&amp;[41919]"/>
            <x15:cachedUniqueName index="153" name="[TBL_FAPSS_BI].[ID_PACIENTE].&amp;[41927]"/>
            <x15:cachedUniqueName index="154" name="[TBL_FAPSS_BI].[ID_PACIENTE].&amp;[41970]"/>
            <x15:cachedUniqueName index="155" name="[TBL_FAPSS_BI].[ID_PACIENTE].&amp;[41976]"/>
            <x15:cachedUniqueName index="156" name="[TBL_FAPSS_BI].[ID_PACIENTE].&amp;[42040]"/>
            <x15:cachedUniqueName index="157" name="[TBL_FAPSS_BI].[ID_PACIENTE].&amp;[42246]"/>
            <x15:cachedUniqueName index="158" name="[TBL_FAPSS_BI].[ID_PACIENTE].&amp;[42249]"/>
            <x15:cachedUniqueName index="159" name="[TBL_FAPSS_BI].[ID_PACIENTE].&amp;[42428]"/>
            <x15:cachedUniqueName index="160" name="[TBL_FAPSS_BI].[ID_PACIENTE].&amp;[42552]"/>
            <x15:cachedUniqueName index="161" name="[TBL_FAPSS_BI].[ID_PACIENTE].&amp;[42595]"/>
            <x15:cachedUniqueName index="162" name="[TBL_FAPSS_BI].[ID_PACIENTE].&amp;[42674]"/>
            <x15:cachedUniqueName index="163" name="[TBL_FAPSS_BI].[ID_PACIENTE].&amp;[42687]"/>
            <x15:cachedUniqueName index="164" name="[TBL_FAPSS_BI].[ID_PACIENTE].&amp;[42707]"/>
            <x15:cachedUniqueName index="165" name="[TBL_FAPSS_BI].[ID_PACIENTE].&amp;[42801]"/>
            <x15:cachedUniqueName index="166" name="[TBL_FAPSS_BI].[ID_PACIENTE].&amp;[42895]"/>
            <x15:cachedUniqueName index="167" name="[TBL_FAPSS_BI].[ID_PACIENTE].&amp;[43018]"/>
            <x15:cachedUniqueName index="168" name="[TBL_FAPSS_BI].[ID_PACIENTE].&amp;[43268]"/>
            <x15:cachedUniqueName index="169" name="[TBL_FAPSS_BI].[ID_PACIENTE].&amp;[43333]"/>
            <x15:cachedUniqueName index="170" name="[TBL_FAPSS_BI].[ID_PACIENTE].&amp;[43353]"/>
            <x15:cachedUniqueName index="171" name="[TBL_FAPSS_BI].[ID_PACIENTE].&amp;[43395]"/>
            <x15:cachedUniqueName index="172" name="[TBL_FAPSS_BI].[ID_PACIENTE].&amp;[43493]"/>
            <x15:cachedUniqueName index="173" name="[TBL_FAPSS_BI].[ID_PACIENTE].&amp;[43543]"/>
            <x15:cachedUniqueName index="174" name="[TBL_FAPSS_BI].[ID_PACIENTE].&amp;[43549]"/>
            <x15:cachedUniqueName index="175" name="[TBL_FAPSS_BI].[ID_PACIENTE].&amp;[43607]"/>
            <x15:cachedUniqueName index="176" name="[TBL_FAPSS_BI].[ID_PACIENTE].&amp;[43614]"/>
            <x15:cachedUniqueName index="177" name="[TBL_FAPSS_BI].[ID_PACIENTE].&amp;[43713]"/>
            <x15:cachedUniqueName index="178" name="[TBL_FAPSS_BI].[ID_PACIENTE].&amp;[43717]"/>
            <x15:cachedUniqueName index="179" name="[TBL_FAPSS_BI].[ID_PACIENTE].&amp;[43968]"/>
            <x15:cachedUniqueName index="180" name="[TBL_FAPSS_BI].[ID_PACIENTE].&amp;[44004]"/>
            <x15:cachedUniqueName index="181" name="[TBL_FAPSS_BI].[ID_PACIENTE].&amp;[44085]"/>
            <x15:cachedUniqueName index="182" name="[TBL_FAPSS_BI].[ID_PACIENTE].&amp;[44128]"/>
            <x15:cachedUniqueName index="183" name="[TBL_FAPSS_BI].[ID_PACIENTE].&amp;[44151]"/>
            <x15:cachedUniqueName index="184" name="[TBL_FAPSS_BI].[ID_PACIENTE].&amp;[44357]"/>
            <x15:cachedUniqueName index="185" name="[TBL_FAPSS_BI].[ID_PACIENTE].&amp;[44418]"/>
            <x15:cachedUniqueName index="186" name="[TBL_FAPSS_BI].[ID_PACIENTE].&amp;[44564]"/>
            <x15:cachedUniqueName index="187" name="[TBL_FAPSS_BI].[ID_PACIENTE].&amp;[44620]"/>
            <x15:cachedUniqueName index="188" name="[TBL_FAPSS_BI].[ID_PACIENTE].&amp;[44654]"/>
            <x15:cachedUniqueName index="189" name="[TBL_FAPSS_BI].[ID_PACIENTE].&amp;[44685]"/>
            <x15:cachedUniqueName index="190" name="[TBL_FAPSS_BI].[ID_PACIENTE].&amp;[44706]"/>
            <x15:cachedUniqueName index="191" name="[TBL_FAPSS_BI].[ID_PACIENTE].&amp;[44730]"/>
            <x15:cachedUniqueName index="192" name="[TBL_FAPSS_BI].[ID_PACIENTE].&amp;[44773]"/>
            <x15:cachedUniqueName index="193" name="[TBL_FAPSS_BI].[ID_PACIENTE].&amp;[44850]"/>
            <x15:cachedUniqueName index="194" name="[TBL_FAPSS_BI].[ID_PACIENTE].&amp;[44990]"/>
            <x15:cachedUniqueName index="195" name="[TBL_FAPSS_BI].[ID_PACIENTE].&amp;[45019]"/>
            <x15:cachedUniqueName index="196" name="[TBL_FAPSS_BI].[ID_PACIENTE].&amp;[45095]"/>
            <x15:cachedUniqueName index="197" name="[TBL_FAPSS_BI].[ID_PACIENTE].&amp;[45097]"/>
            <x15:cachedUniqueName index="198" name="[TBL_FAPSS_BI].[ID_PACIENTE].&amp;[45128]"/>
            <x15:cachedUniqueName index="199" name="[TBL_FAPSS_BI].[ID_PACIENTE].&amp;[45218]"/>
            <x15:cachedUniqueName index="200" name="[TBL_FAPSS_BI].[ID_PACIENTE].&amp;[45239]"/>
            <x15:cachedUniqueName index="201" name="[TBL_FAPSS_BI].[ID_PACIENTE].&amp;[45244]"/>
            <x15:cachedUniqueName index="202" name="[TBL_FAPSS_BI].[ID_PACIENTE].&amp;[45246]"/>
            <x15:cachedUniqueName index="203" name="[TBL_FAPSS_BI].[ID_PACIENTE].&amp;[45288]"/>
            <x15:cachedUniqueName index="204" name="[TBL_FAPSS_BI].[ID_PACIENTE].&amp;[45317]"/>
            <x15:cachedUniqueName index="205" name="[TBL_FAPSS_BI].[ID_PACIENTE].&amp;[45391]"/>
            <x15:cachedUniqueName index="206" name="[TBL_FAPSS_BI].[ID_PACIENTE].&amp;[45443]"/>
            <x15:cachedUniqueName index="207" name="[TBL_FAPSS_BI].[ID_PACIENTE].&amp;[45497]"/>
            <x15:cachedUniqueName index="208" name="[TBL_FAPSS_BI].[ID_PACIENTE].&amp;[45504]"/>
            <x15:cachedUniqueName index="209" name="[TBL_FAPSS_BI].[ID_PACIENTE].&amp;[45547]"/>
            <x15:cachedUniqueName index="210" name="[TBL_FAPSS_BI].[ID_PACIENTE].&amp;[45556]"/>
            <x15:cachedUniqueName index="211" name="[TBL_FAPSS_BI].[ID_PACIENTE].&amp;[45564]"/>
            <x15:cachedUniqueName index="212" name="[TBL_FAPSS_BI].[ID_PACIENTE].&amp;[45656]"/>
            <x15:cachedUniqueName index="213" name="[TBL_FAPSS_BI].[ID_PACIENTE].&amp;[45705]"/>
            <x15:cachedUniqueName index="214" name="[TBL_FAPSS_BI].[ID_PACIENTE].&amp;[45736]"/>
            <x15:cachedUniqueName index="215" name="[TBL_FAPSS_BI].[ID_PACIENTE].&amp;[45846]"/>
            <x15:cachedUniqueName index="216" name="[TBL_FAPSS_BI].[ID_PACIENTE].&amp;[46166]"/>
            <x15:cachedUniqueName index="217" name="[TBL_FAPSS_BI].[ID_PACIENTE].&amp;[46194]"/>
            <x15:cachedUniqueName index="218" name="[TBL_FAPSS_BI].[ID_PACIENTE].&amp;[46205]"/>
            <x15:cachedUniqueName index="219" name="[TBL_FAPSS_BI].[ID_PACIENTE].&amp;[46247]"/>
            <x15:cachedUniqueName index="220" name="[TBL_FAPSS_BI].[ID_PACIENTE].&amp;[46252]"/>
            <x15:cachedUniqueName index="221" name="[TBL_FAPSS_BI].[ID_PACIENTE].&amp;[46466]"/>
            <x15:cachedUniqueName index="222" name="[TBL_FAPSS_BI].[ID_PACIENTE].&amp;[46468]"/>
            <x15:cachedUniqueName index="223" name="[TBL_FAPSS_BI].[ID_PACIENTE].&amp;[46475]"/>
            <x15:cachedUniqueName index="224" name="[TBL_FAPSS_BI].[ID_PACIENTE].&amp;[46593]"/>
            <x15:cachedUniqueName index="225" name="[TBL_FAPSS_BI].[ID_PACIENTE].&amp;[46611]"/>
            <x15:cachedUniqueName index="226" name="[TBL_FAPSS_BI].[ID_PACIENTE].&amp;[46634]"/>
            <x15:cachedUniqueName index="227" name="[TBL_FAPSS_BI].[ID_PACIENTE].&amp;[46700]"/>
            <x15:cachedUniqueName index="228" name="[TBL_FAPSS_BI].[ID_PACIENTE].&amp;[46858]"/>
            <x15:cachedUniqueName index="229" name="[TBL_FAPSS_BI].[ID_PACIENTE].&amp;[46872]"/>
            <x15:cachedUniqueName index="230" name="[TBL_FAPSS_BI].[ID_PACIENTE].&amp;[46927]"/>
            <x15:cachedUniqueName index="231" name="[TBL_FAPSS_BI].[ID_PACIENTE].&amp;[46938]"/>
            <x15:cachedUniqueName index="232" name="[TBL_FAPSS_BI].[ID_PACIENTE].&amp;[46970]"/>
            <x15:cachedUniqueName index="233" name="[TBL_FAPSS_BI].[ID_PACIENTE].&amp;[46991]"/>
            <x15:cachedUniqueName index="234" name="[TBL_FAPSS_BI].[ID_PACIENTE].&amp;[47001]"/>
            <x15:cachedUniqueName index="235" name="[TBL_FAPSS_BI].[ID_PACIENTE].&amp;[47011]"/>
            <x15:cachedUniqueName index="236" name="[TBL_FAPSS_BI].[ID_PACIENTE].&amp;[47015]"/>
            <x15:cachedUniqueName index="237" name="[TBL_FAPSS_BI].[ID_PACIENTE].&amp;[47065]"/>
            <x15:cachedUniqueName index="238" name="[TBL_FAPSS_BI].[ID_PACIENTE].&amp;[47081]"/>
            <x15:cachedUniqueName index="239" name="[TBL_FAPSS_BI].[ID_PACIENTE].&amp;[47093]"/>
            <x15:cachedUniqueName index="240" name="[TBL_FAPSS_BI].[ID_PACIENTE].&amp;[47237]"/>
            <x15:cachedUniqueName index="241" name="[TBL_FAPSS_BI].[ID_PACIENTE].&amp;[47239]"/>
            <x15:cachedUniqueName index="242" name="[TBL_FAPSS_BI].[ID_PACIENTE].&amp;[47249]"/>
            <x15:cachedUniqueName index="243" name="[TBL_FAPSS_BI].[ID_PACIENTE].&amp;[47430]"/>
            <x15:cachedUniqueName index="244" name="[TBL_FAPSS_BI].[ID_PACIENTE].&amp;[47441]"/>
            <x15:cachedUniqueName index="245" name="[TBL_FAPSS_BI].[ID_PACIENTE].&amp;[47452]"/>
            <x15:cachedUniqueName index="246" name="[TBL_FAPSS_BI].[ID_PACIENTE].&amp;[47503]"/>
            <x15:cachedUniqueName index="247" name="[TBL_FAPSS_BI].[ID_PACIENTE].&amp;[47509]"/>
            <x15:cachedUniqueName index="248" name="[TBL_FAPSS_BI].[ID_PACIENTE].&amp;[47520]"/>
            <x15:cachedUniqueName index="249" name="[TBL_FAPSS_BI].[ID_PACIENTE].&amp;[47532]"/>
            <x15:cachedUniqueName index="250" name="[TBL_FAPSS_BI].[ID_PACIENTE].&amp;[47533]"/>
            <x15:cachedUniqueName index="251" name="[TBL_FAPSS_BI].[ID_PACIENTE].&amp;[47537]"/>
            <x15:cachedUniqueName index="252" name="[TBL_FAPSS_BI].[ID_PACIENTE].&amp;[47556]"/>
            <x15:cachedUniqueName index="253" name="[TBL_FAPSS_BI].[ID_PACIENTE].&amp;[47589]"/>
            <x15:cachedUniqueName index="254" name="[TBL_FAPSS_BI].[ID_PACIENTE].&amp;[47612]"/>
            <x15:cachedUniqueName index="255" name="[TBL_FAPSS_BI].[ID_PACIENTE].&amp;[47627]"/>
            <x15:cachedUniqueName index="256" name="[TBL_FAPSS_BI].[ID_PACIENTE].&amp;[47648]"/>
            <x15:cachedUniqueName index="257" name="[TBL_FAPSS_BI].[ID_PACIENTE].&amp;[47761]"/>
            <x15:cachedUniqueName index="258" name="[TBL_FAPSS_BI].[ID_PACIENTE].&amp;[47764]"/>
            <x15:cachedUniqueName index="259" name="[TBL_FAPSS_BI].[ID_PACIENTE].&amp;[47769]"/>
            <x15:cachedUniqueName index="260" name="[TBL_FAPSS_BI].[ID_PACIENTE].&amp;[47802]"/>
            <x15:cachedUniqueName index="261" name="[TBL_FAPSS_BI].[ID_PACIENTE].&amp;[47813]"/>
            <x15:cachedUniqueName index="262" name="[TBL_FAPSS_BI].[ID_PACIENTE].&amp;[47882]"/>
            <x15:cachedUniqueName index="263" name="[TBL_FAPSS_BI].[ID_PACIENTE].&amp;[47893]"/>
            <x15:cachedUniqueName index="264" name="[TBL_FAPSS_BI].[ID_PACIENTE].&amp;[47924]"/>
            <x15:cachedUniqueName index="265" name="[TBL_FAPSS_BI].[ID_PACIENTE].&amp;[47972]"/>
            <x15:cachedUniqueName index="266" name="[TBL_FAPSS_BI].[ID_PACIENTE].&amp;[48024]"/>
            <x15:cachedUniqueName index="267" name="[TBL_FAPSS_BI].[ID_PACIENTE].&amp;[48110]"/>
            <x15:cachedUniqueName index="268" name="[TBL_FAPSS_BI].[ID_PACIENTE].&amp;[48111]"/>
            <x15:cachedUniqueName index="269" name="[TBL_FAPSS_BI].[ID_PACIENTE].&amp;[48113]"/>
            <x15:cachedUniqueName index="270" name="[TBL_FAPSS_BI].[ID_PACIENTE].&amp;[48154]"/>
            <x15:cachedUniqueName index="271" name="[TBL_FAPSS_BI].[ID_PACIENTE].&amp;[48186]"/>
            <x15:cachedUniqueName index="272" name="[TBL_FAPSS_BI].[ID_PACIENTE].&amp;[48188]"/>
            <x15:cachedUniqueName index="273" name="[TBL_FAPSS_BI].[ID_PACIENTE].&amp;[48194]"/>
            <x15:cachedUniqueName index="274" name="[TBL_FAPSS_BI].[ID_PACIENTE].&amp;[48208]"/>
            <x15:cachedUniqueName index="275" name="[TBL_FAPSS_BI].[ID_PACIENTE].&amp;[48256]"/>
            <x15:cachedUniqueName index="276" name="[TBL_FAPSS_BI].[ID_PACIENTE].&amp;[48286]"/>
            <x15:cachedUniqueName index="277" name="[TBL_FAPSS_BI].[ID_PACIENTE].&amp;[48293]"/>
            <x15:cachedUniqueName index="278" name="[TBL_FAPSS_BI].[ID_PACIENTE].&amp;[48343]"/>
            <x15:cachedUniqueName index="279" name="[TBL_FAPSS_BI].[ID_PACIENTE].&amp;[48348]"/>
            <x15:cachedUniqueName index="280" name="[TBL_FAPSS_BI].[ID_PACIENTE].&amp;[48349]"/>
            <x15:cachedUniqueName index="281" name="[TBL_FAPSS_BI].[ID_PACIENTE].&amp;[48352]"/>
            <x15:cachedUniqueName index="282" name="[TBL_FAPSS_BI].[ID_PACIENTE].&amp;[48371]"/>
            <x15:cachedUniqueName index="283" name="[TBL_FAPSS_BI].[ID_PACIENTE].&amp;[48418]"/>
            <x15:cachedUniqueName index="284" name="[TBL_FAPSS_BI].[ID_PACIENTE].&amp;[48473]"/>
            <x15:cachedUniqueName index="285" name="[TBL_FAPSS_BI].[ID_PACIENTE].&amp;[48481]"/>
            <x15:cachedUniqueName index="286" name="[TBL_FAPSS_BI].[ID_PACIENTE].&amp;[48508]"/>
            <x15:cachedUniqueName index="287" name="[TBL_FAPSS_BI].[ID_PACIENTE].&amp;[48601]"/>
            <x15:cachedUniqueName index="288" name="[TBL_FAPSS_BI].[ID_PACIENTE].&amp;[48641]"/>
            <x15:cachedUniqueName index="289" name="[TBL_FAPSS_BI].[ID_PACIENTE].&amp;[48656]"/>
            <x15:cachedUniqueName index="290" name="[TBL_FAPSS_BI].[ID_PACIENTE].&amp;[48665]"/>
            <x15:cachedUniqueName index="291" name="[TBL_FAPSS_BI].[ID_PACIENTE].&amp;[48678]"/>
            <x15:cachedUniqueName index="292" name="[TBL_FAPSS_BI].[ID_PACIENTE].&amp;[48684]"/>
            <x15:cachedUniqueName index="293" name="[TBL_FAPSS_BI].[ID_PACIENTE].&amp;[48697]"/>
            <x15:cachedUniqueName index="294" name="[TBL_FAPSS_BI].[ID_PACIENTE].&amp;[48700]"/>
            <x15:cachedUniqueName index="295" name="[TBL_FAPSS_BI].[ID_PACIENTE].&amp;[48701]"/>
            <x15:cachedUniqueName index="296" name="[TBL_FAPSS_BI].[ID_PACIENTE].&amp;[48702]"/>
            <x15:cachedUniqueName index="297" name="[TBL_FAPSS_BI].[ID_PACIENTE].&amp;[48704]"/>
            <x15:cachedUniqueName index="298" name="[TBL_FAPSS_BI].[ID_PACIENTE].&amp;[48705]"/>
            <x15:cachedUniqueName index="299" name="[TBL_FAPSS_BI].[ID_PACIENTE].&amp;[48723]"/>
            <x15:cachedUniqueName index="300" name="[TBL_FAPSS_BI].[ID_PACIENTE].&amp;[48736]"/>
            <x15:cachedUniqueName index="301" name="[TBL_FAPSS_BI].[ID_PACIENTE].&amp;[48740]"/>
            <x15:cachedUniqueName index="302" name="[TBL_FAPSS_BI].[ID_PACIENTE].&amp;[48757]"/>
            <x15:cachedUniqueName index="303" name="[TBL_FAPSS_BI].[ID_PACIENTE].&amp;[48762]"/>
            <x15:cachedUniqueName index="304" name="[TBL_FAPSS_BI].[ID_PACIENTE].&amp;[48769]"/>
            <x15:cachedUniqueName index="305" name="[TBL_FAPSS_BI].[ID_PACIENTE].&amp;[48774]"/>
            <x15:cachedUniqueName index="306" name="[TBL_FAPSS_BI].[ID_PACIENTE].&amp;[48782]"/>
            <x15:cachedUniqueName index="307" name="[TBL_FAPSS_BI].[ID_PACIENTE].&amp;[48784]"/>
            <x15:cachedUniqueName index="308" name="[TBL_FAPSS_BI].[ID_PACIENTE].&amp;[48800]"/>
            <x15:cachedUniqueName index="309" name="[TBL_FAPSS_BI].[ID_PACIENTE].&amp;[48808]"/>
            <x15:cachedUniqueName index="310" name="[TBL_FAPSS_BI].[ID_PACIENTE].&amp;[48812]"/>
            <x15:cachedUniqueName index="311" name="[TBL_FAPSS_BI].[ID_PACIENTE].&amp;[48821]"/>
            <x15:cachedUniqueName index="312" name="[TBL_FAPSS_BI].[ID_PACIENTE].&amp;[48827]"/>
            <x15:cachedUniqueName index="313" name="[TBL_FAPSS_BI].[ID_PACIENTE].&amp;[48830]"/>
            <x15:cachedUniqueName index="314" name="[TBL_FAPSS_BI].[ID_PACIENTE].&amp;[48848]"/>
            <x15:cachedUniqueName index="315" name="[TBL_FAPSS_BI].[ID_PACIENTE].&amp;[48853]"/>
            <x15:cachedUniqueName index="316" name="[TBL_FAPSS_BI].[ID_PACIENTE].&amp;[48867]"/>
            <x15:cachedUniqueName index="317" name="[TBL_FAPSS_BI].[ID_PACIENTE].&amp;[48879]"/>
            <x15:cachedUniqueName index="318" name="[TBL_FAPSS_BI].[ID_PACIENTE].&amp;[48918]"/>
            <x15:cachedUniqueName index="319" name="[TBL_FAPSS_BI].[ID_PACIENTE].&amp;[48945]"/>
            <x15:cachedUniqueName index="320" name="[TBL_FAPSS_BI].[ID_PACIENTE].&amp;[48965]"/>
            <x15:cachedUniqueName index="321" name="[TBL_FAPSS_BI].[ID_PACIENTE].&amp;[48967]"/>
            <x15:cachedUniqueName index="322" name="[TBL_FAPSS_BI].[ID_PACIENTE].&amp;[48976]"/>
            <x15:cachedUniqueName index="323" name="[TBL_FAPSS_BI].[ID_PACIENTE].&amp;[48990]"/>
            <x15:cachedUniqueName index="324" name="[TBL_FAPSS_BI].[ID_PACIENTE].&amp;[48998]"/>
            <x15:cachedUniqueName index="325" name="[TBL_FAPSS_BI].[ID_PACIENTE].&amp;[49013]"/>
            <x15:cachedUniqueName index="326" name="[TBL_FAPSS_BI].[ID_PACIENTE].&amp;[49025]"/>
            <x15:cachedUniqueName index="327" name="[TBL_FAPSS_BI].[ID_PACIENTE].&amp;[49050]"/>
            <x15:cachedUniqueName index="328" name="[TBL_FAPSS_BI].[ID_PACIENTE].&amp;[49052]"/>
            <x15:cachedUniqueName index="329" name="[TBL_FAPSS_BI].[ID_PACIENTE].&amp;[49064]"/>
            <x15:cachedUniqueName index="330" name="[TBL_FAPSS_BI].[ID_PACIENTE].&amp;[49071]"/>
            <x15:cachedUniqueName index="331" name="[TBL_FAPSS_BI].[ID_PACIENTE].&amp;[49084]"/>
            <x15:cachedUniqueName index="332" name="[TBL_FAPSS_BI].[ID_PACIENTE].&amp;[49134]"/>
            <x15:cachedUniqueName index="333" name="[TBL_FAPSS_BI].[ID_PACIENTE].&amp;[49137]"/>
            <x15:cachedUniqueName index="334" name="[TBL_FAPSS_BI].[ID_PACIENTE].&amp;[49140]"/>
            <x15:cachedUniqueName index="335" name="[TBL_FAPSS_BI].[ID_PACIENTE].&amp;[49141]"/>
            <x15:cachedUniqueName index="336" name="[TBL_FAPSS_BI].[ID_PACIENTE].&amp;[49152]"/>
            <x15:cachedUniqueName index="337" name="[TBL_FAPSS_BI].[ID_PACIENTE].&amp;[49155]"/>
            <x15:cachedUniqueName index="338" name="[TBL_FAPSS_BI].[ID_PACIENTE].&amp;[49157]"/>
            <x15:cachedUniqueName index="339" name="[TBL_FAPSS_BI].[ID_PACIENTE].&amp;[49186]"/>
            <x15:cachedUniqueName index="340" name="[TBL_FAPSS_BI].[ID_PACIENTE].&amp;[49193]"/>
            <x15:cachedUniqueName index="341" name="[TBL_FAPSS_BI].[ID_PACIENTE].&amp;[49205]"/>
            <x15:cachedUniqueName index="342" name="[TBL_FAPSS_BI].[ID_PACIENTE].&amp;[49210]"/>
            <x15:cachedUniqueName index="343" name="[TBL_FAPSS_BI].[ID_PACIENTE].&amp;[49234]"/>
            <x15:cachedUniqueName index="344" name="[TBL_FAPSS_BI].[ID_PACIENTE].&amp;[49239]"/>
            <x15:cachedUniqueName index="345" name="[TBL_FAPSS_BI].[ID_PACIENTE].&amp;[49248]"/>
            <x15:cachedUniqueName index="346" name="[TBL_FAPSS_BI].[ID_PACIENTE].&amp;[49250]"/>
            <x15:cachedUniqueName index="347" name="[TBL_FAPSS_BI].[ID_PACIENTE].&amp;[49252]"/>
            <x15:cachedUniqueName index="348" name="[TBL_FAPSS_BI].[ID_PACIENTE].&amp;[49256]"/>
            <x15:cachedUniqueName index="349" name="[TBL_FAPSS_BI].[ID_PACIENTE].&amp;[49277]"/>
            <x15:cachedUniqueName index="350" name="[TBL_FAPSS_BI].[ID_PACIENTE].&amp;[49288]"/>
            <x15:cachedUniqueName index="351" name="[TBL_FAPSS_BI].[ID_PACIENTE].&amp;[49289]"/>
            <x15:cachedUniqueName index="352" name="[TBL_FAPSS_BI].[ID_PACIENTE].&amp;[49292]"/>
            <x15:cachedUniqueName index="353" name="[TBL_FAPSS_BI].[ID_PACIENTE].&amp;[49295]"/>
            <x15:cachedUniqueName index="354" name="[TBL_FAPSS_BI].[ID_PACIENTE].&amp;[49308]"/>
            <x15:cachedUniqueName index="355" name="[TBL_FAPSS_BI].[ID_PACIENTE].&amp;[49318]"/>
            <x15:cachedUniqueName index="356" name="[TBL_FAPSS_BI].[ID_PACIENTE].&amp;[49322]"/>
            <x15:cachedUniqueName index="357" name="[TBL_FAPSS_BI].[ID_PACIENTE].&amp;[49328]"/>
            <x15:cachedUniqueName index="358" name="[TBL_FAPSS_BI].[ID_PACIENTE].&amp;[49329]"/>
            <x15:cachedUniqueName index="359" name="[TBL_FAPSS_BI].[ID_PACIENTE].&amp;[49333]"/>
            <x15:cachedUniqueName index="360" name="[TBL_FAPSS_BI].[ID_PACIENTE].&amp;[49335]"/>
            <x15:cachedUniqueName index="361" name="[TBL_FAPSS_BI].[ID_PACIENTE].&amp;[49355]"/>
            <x15:cachedUniqueName index="362" name="[TBL_FAPSS_BI].[ID_PACIENTE].&amp;[49371]"/>
            <x15:cachedUniqueName index="363" name="[TBL_FAPSS_BI].[ID_PACIENTE].&amp;[49372]"/>
            <x15:cachedUniqueName index="364" name="[TBL_FAPSS_BI].[ID_PACIENTE].&amp;[49388]"/>
            <x15:cachedUniqueName index="365" name="[TBL_FAPSS_BI].[ID_PACIENTE].&amp;[49397]"/>
            <x15:cachedUniqueName index="366" name="[TBL_FAPSS_BI].[ID_PACIENTE].&amp;[49398]"/>
            <x15:cachedUniqueName index="367" name="[TBL_FAPSS_BI].[ID_PACIENTE].&amp;[49400]"/>
            <x15:cachedUniqueName index="368" name="[TBL_FAPSS_BI].[ID_PACIENTE].&amp;[49407]"/>
            <x15:cachedUniqueName index="369" name="[TBL_FAPSS_BI].[ID_PACIENTE].&amp;[49422]"/>
            <x15:cachedUniqueName index="370" name="[TBL_FAPSS_BI].[ID_PACIENTE].&amp;[49429]"/>
            <x15:cachedUniqueName index="371" name="[TBL_FAPSS_BI].[ID_PACIENTE].&amp;[49430]"/>
            <x15:cachedUniqueName index="372" name="[TBL_FAPSS_BI].[ID_PACIENTE].&amp;[49455]"/>
            <x15:cachedUniqueName index="373" name="[TBL_FAPSS_BI].[ID_PACIENTE].&amp;[49457]"/>
            <x15:cachedUniqueName index="374" name="[TBL_FAPSS_BI].[ID_PACIENTE].&amp;[49462]"/>
            <x15:cachedUniqueName index="375" name="[TBL_FAPSS_BI].[ID_PACIENTE].&amp;[49463]"/>
            <x15:cachedUniqueName index="376" name="[TBL_FAPSS_BI].[ID_PACIENTE].&amp;[49464]"/>
            <x15:cachedUniqueName index="377" name="[TBL_FAPSS_BI].[ID_PACIENTE].&amp;[49473]"/>
            <x15:cachedUniqueName index="378" name="[TBL_FAPSS_BI].[ID_PACIENTE].&amp;[49482]"/>
            <x15:cachedUniqueName index="379" name="[TBL_FAPSS_BI].[ID_PACIENTE].&amp;[49506]"/>
            <x15:cachedUniqueName index="380" name="[TBL_FAPSS_BI].[ID_PACIENTE].&amp;[49507]"/>
            <x15:cachedUniqueName index="381" name="[TBL_FAPSS_BI].[ID_PACIENTE].&amp;[49510]"/>
            <x15:cachedUniqueName index="382" name="[TBL_FAPSS_BI].[ID_PACIENTE].&amp;[49516]"/>
            <x15:cachedUniqueName index="383" name="[TBL_FAPSS_BI].[ID_PACIENTE].&amp;[49524]"/>
            <x15:cachedUniqueName index="384" name="[TBL_FAPSS_BI].[ID_PACIENTE].&amp;[49526]"/>
            <x15:cachedUniqueName index="385" name="[TBL_FAPSS_BI].[ID_PACIENTE].&amp;[49528]"/>
            <x15:cachedUniqueName index="386" name="[TBL_FAPSS_BI].[ID_PACIENTE].&amp;[49530]"/>
            <x15:cachedUniqueName index="387" name="[TBL_FAPSS_BI].[ID_PACIENTE].&amp;[49542]"/>
            <x15:cachedUniqueName index="388" name="[TBL_FAPSS_BI].[ID_PACIENTE].&amp;[49547]"/>
            <x15:cachedUniqueName index="389" name="[TBL_FAPSS_BI].[ID_PACIENTE].&amp;[49552]"/>
            <x15:cachedUniqueName index="390" name="[TBL_FAPSS_BI].[ID_PACIENTE].&amp;[49554]"/>
            <x15:cachedUniqueName index="391" name="[TBL_FAPSS_BI].[ID_PACIENTE].&amp;[49555]"/>
            <x15:cachedUniqueName index="392" name="[TBL_FAPSS_BI].[ID_PACIENTE].&amp;[49558]"/>
            <x15:cachedUniqueName index="393" name="[TBL_FAPSS_BI].[ID_PACIENTE].&amp;[49560]"/>
            <x15:cachedUniqueName index="394" name="[TBL_FAPSS_BI].[ID_PACIENTE].&amp;[49562]"/>
            <x15:cachedUniqueName index="395" name="[TBL_FAPSS_BI].[ID_PACIENTE].&amp;[49570]"/>
            <x15:cachedUniqueName index="396" name="[TBL_FAPSS_BI].[ID_PACIENTE].&amp;[49571]"/>
            <x15:cachedUniqueName index="397" name="[TBL_FAPSS_BI].[ID_PACIENTE].&amp;[49573]"/>
            <x15:cachedUniqueName index="398" name="[TBL_FAPSS_BI].[ID_PACIENTE].&amp;[49574]"/>
            <x15:cachedUniqueName index="399" name="[TBL_FAPSS_BI].[ID_PACIENTE].&amp;[49575]"/>
            <x15:cachedUniqueName index="400" name="[TBL_FAPSS_BI].[ID_PACIENTE].&amp;[49577]"/>
            <x15:cachedUniqueName index="401" name="[TBL_FAPSS_BI].[ID_PACIENTE].&amp;[49578]"/>
            <x15:cachedUniqueName index="402" name="[TBL_FAPSS_BI].[ID_PACIENTE].&amp;[49580]"/>
            <x15:cachedUniqueName index="403" name="[TBL_FAPSS_BI].[ID_PACIENTE].&amp;[49581]"/>
            <x15:cachedUniqueName index="404" name="[TBL_FAPSS_BI].[ID_PACIENTE].&amp;[49584]"/>
            <x15:cachedUniqueName index="405" name="[TBL_FAPSS_BI].[ID_PACIENTE].&amp;[49585]"/>
            <x15:cachedUniqueName index="406" name="[TBL_FAPSS_BI].[ID_PACIENTE].&amp;[49586]"/>
            <x15:cachedUniqueName index="407" name="[TBL_FAPSS_BI].[ID_PACIENTE].&amp;[49588]"/>
            <x15:cachedUniqueName index="408" name="[TBL_FAPSS_BI].[ID_PACIENTE].&amp;[49590]"/>
            <x15:cachedUniqueName index="409" name="[TBL_FAPSS_BI].[ID_PACIENTE].&amp;[49591]"/>
            <x15:cachedUniqueName index="410" name="[TBL_FAPSS_BI].[ID_PACIENTE].&amp;[49595]"/>
            <x15:cachedUniqueName index="411" name="[TBL_FAPSS_BI].[ID_PACIENTE].&amp;[49598]"/>
            <x15:cachedUniqueName index="412" name="[TBL_FAPSS_BI].[ID_PACIENTE].&amp;[49602]"/>
            <x15:cachedUniqueName index="413" name="[TBL_FAPSS_BI].[ID_PACIENTE].&amp;[49603]"/>
            <x15:cachedUniqueName index="414" name="[TBL_FAPSS_BI].[ID_PACIENTE].&amp;[49604]"/>
            <x15:cachedUniqueName index="415" name="[TBL_FAPSS_BI].[ID_PACIENTE].&amp;[49605]"/>
            <x15:cachedUniqueName index="416" name="[TBL_FAPSS_BI].[ID_PACIENTE].&amp;[49607]"/>
            <x15:cachedUniqueName index="417" name="[TBL_FAPSS_BI].[ID_PACIENTE].&amp;[49608]"/>
            <x15:cachedUniqueName index="418" name="[TBL_FAPSS_BI].[ID_PACIENTE].&amp;[49613]"/>
            <x15:cachedUniqueName index="419" name="[TBL_FAPSS_BI].[ID_PACIENTE].&amp;[49615]"/>
            <x15:cachedUniqueName index="420" name="[TBL_FAPSS_BI].[ID_PACIENTE].&amp;[49616]"/>
            <x15:cachedUniqueName index="421" name="[TBL_FAPSS_BI].[ID_PACIENTE].&amp;[49618]"/>
            <x15:cachedUniqueName index="422" name="[TBL_FAPSS_BI].[ID_PACIENTE].&amp;[49619]"/>
            <x15:cachedUniqueName index="423" name="[TBL_FAPSS_BI].[ID_PACIENTE].&amp;[49620]"/>
            <x15:cachedUniqueName index="424" name="[TBL_FAPSS_BI].[ID_PACIENTE].&amp;[49621]"/>
            <x15:cachedUniqueName index="425" name="[TBL_FAPSS_BI].[ID_PACIENTE].&amp;[49623]"/>
            <x15:cachedUniqueName index="426" name="[TBL_FAPSS_BI].[ID_PACIENTE].&amp;[49626]"/>
            <x15:cachedUniqueName index="427" name="[TBL_FAPSS_BI].[ID_PACIENTE].&amp;[49630]"/>
            <x15:cachedUniqueName index="428" name="[TBL_FAPSS_BI].[ID_PACIENTE].&amp;[49631]"/>
            <x15:cachedUniqueName index="429" name="[TBL_FAPSS_BI].[ID_PACIENTE].&amp;[49633]"/>
            <x15:cachedUniqueName index="430" name="[TBL_FAPSS_BI].[ID_PACIENTE].&amp;[49634]"/>
            <x15:cachedUniqueName index="431" name="[TBL_FAPSS_BI].[ID_PACIENTE].&amp;[49637]"/>
            <x15:cachedUniqueName index="432" name="[TBL_FAPSS_BI].[ID_PACIENTE].&amp;[49638]"/>
            <x15:cachedUniqueName index="433" name="[TBL_FAPSS_BI].[ID_PACIENTE].&amp;[49639]"/>
            <x15:cachedUniqueName index="434" name="[TBL_FAPSS_BI].[ID_PACIENTE].&amp;[49642]"/>
            <x15:cachedUniqueName index="435" name="[TBL_FAPSS_BI].[ID_PACIENTE].&amp;[49644]"/>
            <x15:cachedUniqueName index="436" name="[TBL_FAPSS_BI].[ID_PACIENTE].&amp;[49645]"/>
            <x15:cachedUniqueName index="437" name="[TBL_FAPSS_BI].[ID_PACIENTE].&amp;[49648]"/>
            <x15:cachedUniqueName index="438" name="[TBL_FAPSS_BI].[ID_PACIENTE].&amp;[49650]"/>
            <x15:cachedUniqueName index="439" name="[TBL_FAPSS_BI].[ID_PACIENTE].&amp;[49651]"/>
            <x15:cachedUniqueName index="440" name="[TBL_FAPSS_BI].[ID_PACIENTE].&amp;[49652]"/>
            <x15:cachedUniqueName index="441" name="[TBL_FAPSS_BI].[ID_PACIENTE].&amp;[49653]"/>
            <x15:cachedUniqueName index="442" name="[TBL_FAPSS_BI].[ID_PACIENTE].&amp;[49655]"/>
            <x15:cachedUniqueName index="443" name="[TBL_FAPSS_BI].[ID_PACIENTE].&amp;[49658]"/>
            <x15:cachedUniqueName index="444" name="[TBL_FAPSS_BI].[ID_PACIENTE].&amp;[49659]"/>
            <x15:cachedUniqueName index="445" name="[TBL_FAPSS_BI].[ID_PACIENTE].&amp;[49660]"/>
            <x15:cachedUniqueName index="446" name="[TBL_FAPSS_BI].[ID_PACIENTE].&amp;[49661]"/>
            <x15:cachedUniqueName index="447" name="[TBL_FAPSS_BI].[ID_PACIENTE].&amp;[49662]"/>
            <x15:cachedUniqueName index="448" name="[TBL_FAPSS_BI].[ID_PACIENTE].&amp;[49663]"/>
            <x15:cachedUniqueName index="449" name="[TBL_FAPSS_BI].[ID_PACIENTE].&amp;[49667]"/>
            <x15:cachedUniqueName index="450" name="[TBL_FAPSS_BI].[ID_PACIENTE].&amp;[49670]"/>
            <x15:cachedUniqueName index="451" name="[TBL_FAPSS_BI].[ID_PACIENTE].&amp;[49676]"/>
            <x15:cachedUniqueName index="452" name="[TBL_FAPSS_BI].[ID_PACIENTE].&amp;[49680]"/>
            <x15:cachedUniqueName index="453" name="[TBL_FAPSS_BI].[ID_PACIENTE].&amp;[49682]"/>
            <x15:cachedUniqueName index="454" name="[TBL_FAPSS_BI].[ID_PACIENTE].&amp;[49683]"/>
            <x15:cachedUniqueName index="455" name="[TBL_FAPSS_BI].[ID_PACIENTE].&amp;[49684]"/>
            <x15:cachedUniqueName index="456" name="[TBL_FAPSS_BI].[ID_PACIENTE].&amp;[49686]"/>
            <x15:cachedUniqueName index="457" name="[TBL_FAPSS_BI].[ID_PACIENTE].&amp;[49687]"/>
            <x15:cachedUniqueName index="458" name="[TBL_FAPSS_BI].[ID_PACIENTE].&amp;[49688]"/>
            <x15:cachedUniqueName index="459" name="[TBL_FAPSS_BI].[ID_PACIENTE].&amp;[49689]"/>
            <x15:cachedUniqueName index="460" name="[TBL_FAPSS_BI].[ID_PACIENTE].&amp;[49691]"/>
            <x15:cachedUniqueName index="461" name="[TBL_FAPSS_BI].[ID_PACIENTE].&amp;[49692]"/>
            <x15:cachedUniqueName index="462" name="[TBL_FAPSS_BI].[ID_PACIENTE].&amp;[49695]"/>
            <x15:cachedUniqueName index="463" name="[TBL_FAPSS_BI].[ID_PACIENTE].&amp;[49699]"/>
            <x15:cachedUniqueName index="464" name="[TBL_FAPSS_BI].[ID_PACIENTE].&amp;[49701]"/>
            <x15:cachedUniqueName index="465" name="[TBL_FAPSS_BI].[ID_PACIENTE].&amp;[49702]"/>
            <x15:cachedUniqueName index="466" name="[TBL_FAPSS_BI].[ID_PACIENTE].&amp;[49703]"/>
            <x15:cachedUniqueName index="467" name="[TBL_FAPSS_BI].[ID_PACIENTE].&amp;[49704]"/>
            <x15:cachedUniqueName index="468" name="[TBL_FAPSS_BI].[ID_PACIENTE].&amp;[49709]"/>
            <x15:cachedUniqueName index="469" name="[TBL_FAPSS_BI].[ID_PACIENTE].&amp;[49714]"/>
            <x15:cachedUniqueName index="470" name="[TBL_FAPSS_BI].[ID_PACIENTE].&amp;[49715]"/>
            <x15:cachedUniqueName index="471" name="[TBL_FAPSS_BI].[ID_PACIENTE].&amp;[49717]"/>
            <x15:cachedUniqueName index="472" name="[TBL_FAPSS_BI].[ID_PACIENTE].&amp;[49720]"/>
            <x15:cachedUniqueName index="473" name="[TBL_FAPSS_BI].[ID_PACIENTE].&amp;[49721]"/>
            <x15:cachedUniqueName index="474" name="[TBL_FAPSS_BI].[ID_PACIENTE].&amp;[49723]"/>
            <x15:cachedUniqueName index="475" name="[TBL_FAPSS_BI].[ID_PACIENTE].&amp;[49724]"/>
            <x15:cachedUniqueName index="476" name="[TBL_FAPSS_BI].[ID_PACIENTE].&amp;[49725]"/>
            <x15:cachedUniqueName index="477" name="[TBL_FAPSS_BI].[ID_PACIENTE].&amp;[49727]"/>
            <x15:cachedUniqueName index="478" name="[TBL_FAPSS_BI].[ID_PACIENTE].&amp;[49728]"/>
            <x15:cachedUniqueName index="479" name="[TBL_FAPSS_BI].[ID_PACIENTE].&amp;[49729]"/>
            <x15:cachedUniqueName index="480" name="[TBL_FAPSS_BI].[ID_PACIENTE].&amp;[49733]"/>
            <x15:cachedUniqueName index="481" name="[TBL_FAPSS_BI].[ID_PACIENTE].&amp;[49737]"/>
            <x15:cachedUniqueName index="482" name="[TBL_FAPSS_BI].[ID_PACIENTE].&amp;[49739]"/>
            <x15:cachedUniqueName index="483" name="[TBL_FAPSS_BI].[ID_PACIENTE].&amp;[49741]"/>
            <x15:cachedUniqueName index="484" name="[TBL_FAPSS_BI].[ID_PACIENTE].&amp;[49743]"/>
            <x15:cachedUniqueName index="485" name="[TBL_FAPSS_BI].[ID_PACIENTE].&amp;[49745]"/>
            <x15:cachedUniqueName index="486" name="[TBL_FAPSS_BI].[ID_PACIENTE].&amp;[49746]"/>
            <x15:cachedUniqueName index="487" name="[TBL_FAPSS_BI].[ID_PACIENTE].&amp;[49747]"/>
            <x15:cachedUniqueName index="488" name="[TBL_FAPSS_BI].[ID_PACIENTE].&amp;[49748]"/>
            <x15:cachedUniqueName index="489" name="[TBL_FAPSS_BI].[ID_PACIENTE].&amp;[49757]"/>
            <x15:cachedUniqueName index="490" name="[TBL_FAPSS_BI].[ID_PACIENTE].&amp;[49758]"/>
            <x15:cachedUniqueName index="491" name="[TBL_FAPSS_BI].[ID_PACIENTE].&amp;[49761]"/>
            <x15:cachedUniqueName index="492" name="[TBL_FAPSS_BI].[ID_PACIENTE].&amp;[49762]"/>
            <x15:cachedUniqueName index="493" name="[TBL_FAPSS_BI].[ID_PACIENTE].&amp;[49765]"/>
            <x15:cachedUniqueName index="494" name="[TBL_FAPSS_BI].[ID_PACIENTE].&amp;[49767]"/>
            <x15:cachedUniqueName index="495" name="[TBL_FAPSS_BI].[ID_PACIENTE].&amp;[49769]"/>
            <x15:cachedUniqueName index="496" name="[TBL_FAPSS_BI].[ID_PACIENTE].&amp;[49772]"/>
            <x15:cachedUniqueName index="497" name="[TBL_FAPSS_BI].[ID_PACIENTE].&amp;[49775]"/>
            <x15:cachedUniqueName index="498" name="[TBL_FAPSS_BI].[ID_PACIENTE].&amp;[49776]"/>
            <x15:cachedUniqueName index="499" name="[TBL_FAPSS_BI].[ID_PACIENTE].&amp;[49777]"/>
            <x15:cachedUniqueName index="500" name="[TBL_FAPSS_BI].[ID_PACIENTE].&amp;[49778]"/>
            <x15:cachedUniqueName index="501" name="[TBL_FAPSS_BI].[ID_PACIENTE].&amp;[49779]"/>
            <x15:cachedUniqueName index="502" name="[TBL_FAPSS_BI].[ID_PACIENTE].&amp;[49780]"/>
            <x15:cachedUniqueName index="503" name="[TBL_FAPSS_BI].[ID_PACIENTE].&amp;[49781]"/>
            <x15:cachedUniqueName index="504" name="[TBL_FAPSS_BI].[ID_PACIENTE].&amp;[49782]"/>
            <x15:cachedUniqueName index="505" name="[TBL_FAPSS_BI].[ID_PACIENTE].&amp;[49784]"/>
            <x15:cachedUniqueName index="506" name="[TBL_FAPSS_BI].[ID_PACIENTE].&amp;[49785]"/>
            <x15:cachedUniqueName index="507" name="[TBL_FAPSS_BI].[ID_PACIENTE].&amp;[49789]"/>
            <x15:cachedUniqueName index="508" name="[TBL_FAPSS_BI].[ID_PACIENTE].&amp;[49790]"/>
            <x15:cachedUniqueName index="509" name="[TBL_FAPSS_BI].[ID_PACIENTE].&amp;[49792]"/>
            <x15:cachedUniqueName index="510" name="[TBL_FAPSS_BI].[ID_PACIENTE].&amp;[49793]"/>
            <x15:cachedUniqueName index="511" name="[TBL_FAPSS_BI].[ID_PACIENTE].&amp;[49794]"/>
            <x15:cachedUniqueName index="512" name="[TBL_FAPSS_BI].[ID_PACIENTE].&amp;[49796]"/>
            <x15:cachedUniqueName index="513" name="[TBL_FAPSS_BI].[ID_PACIENTE].&amp;[49798]"/>
            <x15:cachedUniqueName index="514" name="[TBL_FAPSS_BI].[ID_PACIENTE].&amp;[49801]"/>
            <x15:cachedUniqueName index="515" name="[TBL_FAPSS_BI].[ID_PACIENTE].&amp;[49804]"/>
            <x15:cachedUniqueName index="516" name="[TBL_FAPSS_BI].[ID_PACIENTE].&amp;[49806]"/>
            <x15:cachedUniqueName index="517" name="[TBL_FAPSS_BI].[ID_PACIENTE].&amp;[49807]"/>
            <x15:cachedUniqueName index="518" name="[TBL_FAPSS_BI].[ID_PACIENTE].&amp;[49809]"/>
            <x15:cachedUniqueName index="519" name="[TBL_FAPSS_BI].[ID_PACIENTE].&amp;[49815]"/>
            <x15:cachedUniqueName index="520" name="[TBL_FAPSS_BI].[ID_PACIENTE].&amp;[49816]"/>
            <x15:cachedUniqueName index="521" name="[TBL_FAPSS_BI].[ID_PACIENTE].&amp;[49817]"/>
            <x15:cachedUniqueName index="522" name="[TBL_FAPSS_BI].[ID_PACIENTE].&amp;[49825]"/>
            <x15:cachedUniqueName index="523" name="[TBL_FAPSS_BI].[ID_PACIENTE].&amp;[49829]"/>
            <x15:cachedUniqueName index="524" name="[TBL_FAPSS_BI].[ID_PACIENTE].&amp;[49830]"/>
            <x15:cachedUniqueName index="525" name="[TBL_FAPSS_BI].[ID_PACIENTE].&amp;[49832]"/>
            <x15:cachedUniqueName index="526" name="[TBL_FAPSS_BI].[ID_PACIENTE].&amp;[49833]"/>
            <x15:cachedUniqueName index="527" name="[TBL_FAPSS_BI].[ID_PACIENTE].&amp;[49834]"/>
            <x15:cachedUniqueName index="528" name="[TBL_FAPSS_BI].[ID_PACIENTE].&amp;[49835]"/>
            <x15:cachedUniqueName index="529" name="[TBL_FAPSS_BI].[ID_PACIENTE].&amp;[49836]"/>
            <x15:cachedUniqueName index="530" name="[TBL_FAPSS_BI].[ID_PACIENTE].&amp;[49840]"/>
            <x15:cachedUniqueName index="531" name="[TBL_FAPSS_BI].[ID_PACIENTE].&amp;[49841]"/>
            <x15:cachedUniqueName index="532" name="[TBL_FAPSS_BI].[ID_PACIENTE].&amp;[49843]"/>
            <x15:cachedUniqueName index="533" name="[TBL_FAPSS_BI].[ID_PACIENTE].&amp;[49844]"/>
            <x15:cachedUniqueName index="534" name="[TBL_FAPSS_BI].[ID_PACIENTE].&amp;[49845]"/>
            <x15:cachedUniqueName index="535" name="[TBL_FAPSS_BI].[ID_PACIENTE].&amp;[49846]"/>
            <x15:cachedUniqueName index="536" name="[TBL_FAPSS_BI].[ID_PACIENTE].&amp;[49847]"/>
            <x15:cachedUniqueName index="537" name="[TBL_FAPSS_BI].[ID_PACIENTE].&amp;[49850]"/>
            <x15:cachedUniqueName index="538" name="[TBL_FAPSS_BI].[ID_PACIENTE].&amp;[49852]"/>
            <x15:cachedUniqueName index="539" name="[TBL_FAPSS_BI].[ID_PACIENTE].&amp;[49856]"/>
            <x15:cachedUniqueName index="540" name="[TBL_FAPSS_BI].[ID_PACIENTE].&amp;[49858]"/>
            <x15:cachedUniqueName index="541" name="[TBL_FAPSS_BI].[ID_PACIENTE].&amp;[49860]"/>
            <x15:cachedUniqueName index="542" name="[TBL_FAPSS_BI].[ID_PACIENTE].&amp;[49861]"/>
            <x15:cachedUniqueName index="543" name="[TBL_FAPSS_BI].[ID_PACIENTE].&amp;[49862]"/>
            <x15:cachedUniqueName index="544" name="[TBL_FAPSS_BI].[ID_PACIENTE].&amp;[49863]"/>
            <x15:cachedUniqueName index="545" name="[TBL_FAPSS_BI].[ID_PACIENTE].&amp;[49864]"/>
            <x15:cachedUniqueName index="546" name="[TBL_FAPSS_BI].[ID_PACIENTE].&amp;[49867]"/>
            <x15:cachedUniqueName index="547" name="[TBL_FAPSS_BI].[ID_PACIENTE].&amp;[49868]"/>
            <x15:cachedUniqueName index="548" name="[TBL_FAPSS_BI].[ID_PACIENTE].&amp;[49869]"/>
            <x15:cachedUniqueName index="549" name="[TBL_FAPSS_BI].[ID_PACIENTE].&amp;[49870]"/>
            <x15:cachedUniqueName index="550" name="[TBL_FAPSS_BI].[ID_PACIENTE].&amp;[49871]"/>
            <x15:cachedUniqueName index="551" name="[TBL_FAPSS_BI].[ID_PACIENTE].&amp;[49876]"/>
            <x15:cachedUniqueName index="552" name="[TBL_FAPSS_BI].[ID_PACIENTE].&amp;[49879]"/>
            <x15:cachedUniqueName index="553" name="[TBL_FAPSS_BI].[ID_PACIENTE].&amp;[49880]"/>
            <x15:cachedUniqueName index="554" name="[TBL_FAPSS_BI].[ID_PACIENTE].&amp;[49881]"/>
            <x15:cachedUniqueName index="555" name="[TBL_FAPSS_BI].[ID_PACIENTE].&amp;[49882]"/>
            <x15:cachedUniqueName index="556" name="[TBL_FAPSS_BI].[ID_PACIENTE].&amp;[49883]"/>
            <x15:cachedUniqueName index="557" name="[TBL_FAPSS_BI].[ID_PACIENTE].&amp;[49884]"/>
            <x15:cachedUniqueName index="558" name="[TBL_FAPSS_BI].[ID_PACIENTE].&amp;[49885]"/>
            <x15:cachedUniqueName index="559" name="[TBL_FAPSS_BI].[ID_PACIENTE].&amp;[49886]"/>
            <x15:cachedUniqueName index="560" name="[TBL_FAPSS_BI].[ID_PACIENTE].&amp;[49887]"/>
            <x15:cachedUniqueName index="561" name="[TBL_FAPSS_BI].[ID_PACIENTE].&amp;[49888]"/>
            <x15:cachedUniqueName index="562" name="[TBL_FAPSS_BI].[ID_PACIENTE].&amp;[49889]"/>
            <x15:cachedUniqueName index="563" name="[TBL_FAPSS_BI].[ID_PACIENTE].&amp;[49890]"/>
            <x15:cachedUniqueName index="564" name="[TBL_FAPSS_BI].[ID_PACIENTE].&amp;[49891]"/>
            <x15:cachedUniqueName index="565" name="[TBL_FAPSS_BI].[ID_PACIENTE].&amp;[49892]"/>
            <x15:cachedUniqueName index="566" name="[TBL_FAPSS_BI].[ID_PACIENTE].&amp;[49893]"/>
            <x15:cachedUniqueName index="567" name="[TBL_FAPSS_BI].[ID_PACIENTE].&amp;[49895]"/>
            <x15:cachedUniqueName index="568" name="[TBL_FAPSS_BI].[ID_PACIENTE].&amp;[49896]"/>
            <x15:cachedUniqueName index="569" name="[TBL_FAPSS_BI].[ID_PACIENTE].&amp;[49898]"/>
            <x15:cachedUniqueName index="570" name="[TBL_FAPSS_BI].[ID_PACIENTE].&amp;[49899]"/>
            <x15:cachedUniqueName index="571" name="[TBL_FAPSS_BI].[ID_PACIENTE].&amp;[49900]"/>
            <x15:cachedUniqueName index="572" name="[TBL_FAPSS_BI].[ID_PACIENTE].&amp;[49901]"/>
            <x15:cachedUniqueName index="573" name="[TBL_FAPSS_BI].[ID_PACIENTE].&amp;[49902]"/>
            <x15:cachedUniqueName index="574" name="[TBL_FAPSS_BI].[ID_PACIENTE].&amp;[49903]"/>
            <x15:cachedUniqueName index="575" name="[TBL_FAPSS_BI].[ID_PACIENTE].&amp;[49904]"/>
            <x15:cachedUniqueName index="576" name="[TBL_FAPSS_BI].[ID_PACIENTE].&amp;[49905]"/>
            <x15:cachedUniqueName index="577" name="[TBL_FAPSS_BI].[ID_PACIENTE].&amp;[49907]"/>
            <x15:cachedUniqueName index="578" name="[TBL_FAPSS_BI].[ID_PACIENTE].&amp;[49909]"/>
            <x15:cachedUniqueName index="579" name="[TBL_FAPSS_BI].[ID_PACIENTE].&amp;[49910]"/>
            <x15:cachedUniqueName index="580" name="[TBL_FAPSS_BI].[ID_PACIENTE].&amp;[49911]"/>
            <x15:cachedUniqueName index="581" name="[TBL_FAPSS_BI].[ID_PACIENTE].&amp;[49912]"/>
            <x15:cachedUniqueName index="582" name="[TBL_FAPSS_BI].[ID_PACIENTE].&amp;[49913]"/>
            <x15:cachedUniqueName index="583" name="[TBL_FAPSS_BI].[ID_PACIENTE].&amp;[49918]"/>
            <x15:cachedUniqueName index="584" name="[TBL_FAPSS_BI].[ID_PACIENTE].&amp;[49920]"/>
            <x15:cachedUniqueName index="585" name="[TBL_FAPSS_BI].[ID_PACIENTE].&amp;[49922]"/>
            <x15:cachedUniqueName index="586" name="[TBL_FAPSS_BI].[ID_PACIENTE].&amp;[49929]"/>
            <x15:cachedUniqueName index="587" name="[TBL_FAPSS_BI].[ID_PACIENTE].&amp;[49930]"/>
            <x15:cachedUniqueName index="588" name="[TBL_FAPSS_BI].[ID_PACIENTE].&amp;[49933]"/>
            <x15:cachedUniqueName index="589" name="[TBL_FAPSS_BI].[ID_PACIENTE].&amp;[49934]"/>
            <x15:cachedUniqueName index="590" name="[TBL_FAPSS_BI].[ID_PACIENTE].&amp;[49936]"/>
            <x15:cachedUniqueName index="591" name="[TBL_FAPSS_BI].[ID_PACIENTE].&amp;[49937]"/>
            <x15:cachedUniqueName index="592" name="[TBL_FAPSS_BI].[ID_PACIENTE].&amp;[49938]"/>
            <x15:cachedUniqueName index="593" name="[TBL_FAPSS_BI].[ID_PACIENTE].&amp;[49939]"/>
            <x15:cachedUniqueName index="594" name="[TBL_FAPSS_BI].[ID_PACIENTE].&amp;[49940]"/>
            <x15:cachedUniqueName index="595" name="[TBL_FAPSS_BI].[ID_PACIENTE].&amp;[49942]"/>
            <x15:cachedUniqueName index="596" name="[TBL_FAPSS_BI].[ID_PACIENTE].&amp;[49944]"/>
            <x15:cachedUniqueName index="597" name="[TBL_FAPSS_BI].[ID_PACIENTE].&amp;[49948]"/>
            <x15:cachedUniqueName index="598" name="[TBL_FAPSS_BI].[ID_PACIENTE].&amp;[49949]"/>
            <x15:cachedUniqueName index="599" name="[TBL_FAPSS_BI].[ID_PACIENTE].&amp;[49950]"/>
            <x15:cachedUniqueName index="600" name="[TBL_FAPSS_BI].[ID_PACIENTE].&amp;[49952]"/>
            <x15:cachedUniqueName index="601" name="[TBL_FAPSS_BI].[ID_PACIENTE].&amp;[49956]"/>
            <x15:cachedUniqueName index="602" name="[TBL_FAPSS_BI].[ID_PACIENTE].&amp;[49957]"/>
            <x15:cachedUniqueName index="603" name="[TBL_FAPSS_BI].[ID_PACIENTE].&amp;[49958]"/>
            <x15:cachedUniqueName index="604" name="[TBL_FAPSS_BI].[ID_PACIENTE].&amp;[49959]"/>
            <x15:cachedUniqueName index="605" name="[TBL_FAPSS_BI].[ID_PACIENTE].&amp;[49960]"/>
            <x15:cachedUniqueName index="606" name="[TBL_FAPSS_BI].[ID_PACIENTE].&amp;[49961]"/>
            <x15:cachedUniqueName index="607" name="[TBL_FAPSS_BI].[ID_PACIENTE].&amp;[49963]"/>
            <x15:cachedUniqueName index="608" name="[TBL_FAPSS_BI].[ID_PACIENTE].&amp;[49965]"/>
            <x15:cachedUniqueName index="609" name="[TBL_FAPSS_BI].[ID_PACIENTE].&amp;[49966]"/>
            <x15:cachedUniqueName index="610" name="[TBL_FAPSS_BI].[ID_PACIENTE].&amp;[49968]"/>
            <x15:cachedUniqueName index="611" name="[TBL_FAPSS_BI].[ID_PACIENTE].&amp;[49971]"/>
            <x15:cachedUniqueName index="612" name="[TBL_FAPSS_BI].[ID_PACIENTE].&amp;[49972]"/>
            <x15:cachedUniqueName index="613" name="[TBL_FAPSS_BI].[ID_PACIENTE].&amp;[49974]"/>
            <x15:cachedUniqueName index="614" name="[TBL_FAPSS_BI].[ID_PACIENTE].&amp;[49977]"/>
            <x15:cachedUniqueName index="615" name="[TBL_FAPSS_BI].[ID_PACIENTE].&amp;[49979]"/>
            <x15:cachedUniqueName index="616" name="[TBL_FAPSS_BI].[ID_PACIENTE].&amp;[49986]"/>
            <x15:cachedUniqueName index="617" name="[TBL_FAPSS_BI].[ID_PACIENTE].&amp;[49988]"/>
            <x15:cachedUniqueName index="618" name="[TBL_FAPSS_BI].[ID_PACIENTE].&amp;[49989]"/>
            <x15:cachedUniqueName index="619" name="[TBL_FAPSS_BI].[ID_PACIENTE].&amp;[49993]"/>
            <x15:cachedUniqueName index="620" name="[TBL_FAPSS_BI].[ID_PACIENTE].&amp;[49995]"/>
            <x15:cachedUniqueName index="621" name="[TBL_FAPSS_BI].[ID_PACIENTE].&amp;[49997]"/>
            <x15:cachedUniqueName index="622" name="[TBL_FAPSS_BI].[ID_PACIENTE].&amp;[50000]"/>
            <x15:cachedUniqueName index="623" name="[TBL_FAPSS_BI].[ID_PACIENTE].&amp;[50001]"/>
            <x15:cachedUniqueName index="624" name="[TBL_FAPSS_BI].[ID_PACIENTE].&amp;[50003]"/>
            <x15:cachedUniqueName index="625" name="[TBL_FAPSS_BI].[ID_PACIENTE].&amp;[50004]"/>
            <x15:cachedUniqueName index="626" name="[TBL_FAPSS_BI].[ID_PACIENTE].&amp;[50006]"/>
            <x15:cachedUniqueName index="627" name="[TBL_FAPSS_BI].[ID_PACIENTE].&amp;[50009]"/>
            <x15:cachedUniqueName index="628" name="[TBL_FAPSS_BI].[ID_PACIENTE].&amp;[50010]"/>
            <x15:cachedUniqueName index="629" name="[TBL_FAPSS_BI].[ID_PACIENTE].&amp;[50011]"/>
            <x15:cachedUniqueName index="630" name="[TBL_FAPSS_BI].[ID_PACIENTE].&amp;[50013]"/>
            <x15:cachedUniqueName index="631" name="[TBL_FAPSS_BI].[ID_PACIENTE].&amp;[50016]"/>
            <x15:cachedUniqueName index="632" name="[TBL_FAPSS_BI].[ID_PACIENTE].&amp;[50023]"/>
            <x15:cachedUniqueName index="633" name="[TBL_FAPSS_BI].[ID_PACIENTE].&amp;[50028]"/>
            <x15:cachedUniqueName index="634" name="[TBL_FAPSS_BI].[ID_PACIENTE].&amp;[50029]"/>
            <x15:cachedUniqueName index="635" name="[TBL_FAPSS_BI].[ID_PACIENTE].&amp;[50030]"/>
            <x15:cachedUniqueName index="636" name="[TBL_FAPSS_BI].[ID_PACIENTE].&amp;[50031]"/>
            <x15:cachedUniqueName index="637" name="[TBL_FAPSS_BI].[ID_PACIENTE].&amp;[50032]"/>
            <x15:cachedUniqueName index="638" name="[TBL_FAPSS_BI].[ID_PACIENTE].&amp;[50033]"/>
            <x15:cachedUniqueName index="639" name="[TBL_FAPSS_BI].[ID_PACIENTE].&amp;[50034]"/>
            <x15:cachedUniqueName index="640" name="[TBL_FAPSS_BI].[ID_PACIENTE].&amp;[50037]"/>
            <x15:cachedUniqueName index="641" name="[TBL_FAPSS_BI].[ID_PACIENTE].&amp;[50038]"/>
            <x15:cachedUniqueName index="642" name="[TBL_FAPSS_BI].[ID_PACIENTE].&amp;[50040]"/>
            <x15:cachedUniqueName index="643" name="[TBL_FAPSS_BI].[ID_PACIENTE].&amp;[50042]"/>
            <x15:cachedUniqueName index="644" name="[TBL_FAPSS_BI].[ID_PACIENTE].&amp;[50044]"/>
            <x15:cachedUniqueName index="645" name="[TBL_FAPSS_BI].[ID_PACIENTE].&amp;[50046]"/>
            <x15:cachedUniqueName index="646" name="[TBL_FAPSS_BI].[ID_PACIENTE].&amp;[50048]"/>
            <x15:cachedUniqueName index="647" name="[TBL_FAPSS_BI].[ID_PACIENTE].&amp;[50049]"/>
            <x15:cachedUniqueName index="648" name="[TBL_FAPSS_BI].[ID_PACIENTE].&amp;[50050]"/>
            <x15:cachedUniqueName index="649" name="[TBL_FAPSS_BI].[ID_PACIENTE].&amp;[50051]"/>
            <x15:cachedUniqueName index="650" name="[TBL_FAPSS_BI].[ID_PACIENTE].&amp;[50052]"/>
            <x15:cachedUniqueName index="651" name="[TBL_FAPSS_BI].[ID_PACIENTE].&amp;[50053]"/>
            <x15:cachedUniqueName index="652" name="[TBL_FAPSS_BI].[ID_PACIENTE].&amp;[50054]"/>
            <x15:cachedUniqueName index="653" name="[TBL_FAPSS_BI].[ID_PACIENTE].&amp;[50055]"/>
            <x15:cachedUniqueName index="654" name="[TBL_FAPSS_BI].[ID_PACIENTE].&amp;[50056]"/>
            <x15:cachedUniqueName index="655" name="[TBL_FAPSS_BI].[ID_PACIENTE].&amp;[50057]"/>
            <x15:cachedUniqueName index="656" name="[TBL_FAPSS_BI].[ID_PACIENTE].&amp;[50058]"/>
            <x15:cachedUniqueName index="657" name="[TBL_FAPSS_BI].[ID_PACIENTE].&amp;[50061]"/>
            <x15:cachedUniqueName index="658" name="[TBL_FAPSS_BI].[ID_PACIENTE].&amp;[50062]"/>
            <x15:cachedUniqueName index="659" name="[TBL_FAPSS_BI].[ID_PACIENTE].&amp;[50064]"/>
            <x15:cachedUniqueName index="660" name="[TBL_FAPSS_BI].[ID_PACIENTE].&amp;[50065]"/>
            <x15:cachedUniqueName index="661" name="[TBL_FAPSS_BI].[ID_PACIENTE].&amp;[50066]"/>
            <x15:cachedUniqueName index="662" name="[TBL_FAPSS_BI].[ID_PACIENTE].&amp;[50067]"/>
            <x15:cachedUniqueName index="663" name="[TBL_FAPSS_BI].[ID_PACIENTE].&amp;[50070]"/>
            <x15:cachedUniqueName index="664" name="[TBL_FAPSS_BI].[ID_PACIENTE].&amp;[50071]"/>
            <x15:cachedUniqueName index="665" name="[TBL_FAPSS_BI].[ID_PACIENTE].&amp;[50072]"/>
            <x15:cachedUniqueName index="666" name="[TBL_FAPSS_BI].[ID_PACIENTE].&amp;[50074]"/>
            <x15:cachedUniqueName index="667" name="[TBL_FAPSS_BI].[ID_PACIENTE].&amp;[50075]"/>
            <x15:cachedUniqueName index="668" name="[TBL_FAPSS_BI].[ID_PACIENTE].&amp;[50077]"/>
            <x15:cachedUniqueName index="669" name="[TBL_FAPSS_BI].[ID_PACIENTE].&amp;[50079]"/>
            <x15:cachedUniqueName index="670" name="[TBL_FAPSS_BI].[ID_PACIENTE].&amp;[50082]"/>
            <x15:cachedUniqueName index="671" name="[TBL_FAPSS_BI].[ID_PACIENTE].&amp;[50083]"/>
            <x15:cachedUniqueName index="672" name="[TBL_FAPSS_BI].[ID_PACIENTE].&amp;[50086]"/>
            <x15:cachedUniqueName index="673" name="[TBL_FAPSS_BI].[ID_PACIENTE].&amp;[51023]"/>
            <x15:cachedUniqueName index="674" name="[TBL_FAPSS_BI].[ID_PACIENTE].&amp;[51024]"/>
            <x15:cachedUniqueName index="675" name="[TBL_FAPSS_BI].[ID_PACIENTE].&amp;[51025]"/>
            <x15:cachedUniqueName index="676" name="[TBL_FAPSS_BI].[ID_PACIENTE].&amp;[51026]"/>
            <x15:cachedUniqueName index="677" name="[TBL_FAPSS_BI].[ID_PACIENTE].&amp;[51032]"/>
            <x15:cachedUniqueName index="678" name="[TBL_FAPSS_BI].[ID_PACIENTE].&amp;[51033]"/>
            <x15:cachedUniqueName index="679" name="[TBL_FAPSS_BI].[ID_PACIENTE].&amp;[51034]"/>
            <x15:cachedUniqueName index="680" name="[TBL_FAPSS_BI].[ID_PACIENTE].&amp;[51036]"/>
            <x15:cachedUniqueName index="681" name="[TBL_FAPSS_BI].[ID_PACIENTE].&amp;[51037]"/>
            <x15:cachedUniqueName index="682" name="[TBL_FAPSS_BI].[ID_PACIENTE].&amp;[51038]"/>
            <x15:cachedUniqueName index="683" name="[TBL_FAPSS_BI].[ID_PACIENTE].&amp;[51042]"/>
            <x15:cachedUniqueName index="684" name="[TBL_FAPSS_BI].[ID_PACIENTE].&amp;[51045]"/>
            <x15:cachedUniqueName index="685" name="[TBL_FAPSS_BI].[ID_PACIENTE].&amp;[51046]"/>
            <x15:cachedUniqueName index="686" name="[TBL_FAPSS_BI].[ID_PACIENTE].&amp;[51048]"/>
            <x15:cachedUniqueName index="687" name="[TBL_FAPSS_BI].[ID_PACIENTE].&amp;[51052]"/>
            <x15:cachedUniqueName index="688" name="[TBL_FAPSS_BI].[ID_PACIENTE].&amp;[51053]"/>
            <x15:cachedUniqueName index="689" name="[TBL_FAPSS_BI].[ID_PACIENTE].&amp;[51054]"/>
            <x15:cachedUniqueName index="690" name="[TBL_FAPSS_BI].[ID_PACIENTE].&amp;[51056]"/>
            <x15:cachedUniqueName index="691" name="[TBL_FAPSS_BI].[ID_PACIENTE].&amp;[51057]"/>
            <x15:cachedUniqueName index="692" name="[TBL_FAPSS_BI].[ID_PACIENTE].&amp;[51058]"/>
            <x15:cachedUniqueName index="693" name="[TBL_FAPSS_BI].[ID_PACIENTE].&amp;[51059]"/>
            <x15:cachedUniqueName index="694" name="[TBL_FAPSS_BI].[ID_PACIENTE].&amp;[51060]"/>
            <x15:cachedUniqueName index="695" name="[TBL_FAPSS_BI].[ID_PACIENTE].&amp;[51065]"/>
            <x15:cachedUniqueName index="696" name="[TBL_FAPSS_BI].[ID_PACIENTE].&amp;[51066]"/>
            <x15:cachedUniqueName index="697" name="[TBL_FAPSS_BI].[ID_PACIENTE].&amp;[51068]"/>
            <x15:cachedUniqueName index="698" name="[TBL_FAPSS_BI].[ID_PACIENTE].&amp;[51071]"/>
            <x15:cachedUniqueName index="699" name="[TBL_FAPSS_BI].[ID_PACIENTE].&amp;[51075]"/>
            <x15:cachedUniqueName index="700" name="[TBL_FAPSS_BI].[ID_PACIENTE].&amp;[51078]"/>
            <x15:cachedUniqueName index="701" name="[TBL_FAPSS_BI].[ID_PACIENTE].&amp;[51079]"/>
            <x15:cachedUniqueName index="702" name="[TBL_FAPSS_BI].[ID_PACIENTE].&amp;[51082]"/>
            <x15:cachedUniqueName index="703" name="[TBL_FAPSS_BI].[ID_PACIENTE].&amp;[51086]"/>
            <x15:cachedUniqueName index="704" name="[TBL_FAPSS_BI].[ID_PACIENTE].&amp;[51087]"/>
            <x15:cachedUniqueName index="705" name="[TBL_FAPSS_BI].[ID_PACIENTE].&amp;[51088]"/>
            <x15:cachedUniqueName index="706" name="[TBL_FAPSS_BI].[ID_PACIENTE].&amp;[51095]"/>
            <x15:cachedUniqueName index="707" name="[TBL_FAPSS_BI].[ID_PACIENTE].&amp;[51096]"/>
            <x15:cachedUniqueName index="708" name="[TBL_FAPSS_BI].[ID_PACIENTE].&amp;[51097]"/>
            <x15:cachedUniqueName index="709" name="[TBL_FAPSS_BI].[ID_PACIENTE].&amp;[51099]"/>
            <x15:cachedUniqueName index="710" name="[TBL_FAPSS_BI].[ID_PACIENTE].&amp;[51104]"/>
            <x15:cachedUniqueName index="711" name="[TBL_FAPSS_BI].[ID_PACIENTE].&amp;[51105]"/>
            <x15:cachedUniqueName index="712" name="[TBL_FAPSS_BI].[ID_PACIENTE].&amp;[51109]"/>
            <x15:cachedUniqueName index="713" name="[TBL_FAPSS_BI].[ID_PACIENTE].&amp;[51111]"/>
            <x15:cachedUniqueName index="714" name="[TBL_FAPSS_BI].[ID_PACIENTE].&amp;[51117]"/>
            <x15:cachedUniqueName index="715" name="[TBL_FAPSS_BI].[ID_PACIENTE].&amp;[51118]"/>
            <x15:cachedUniqueName index="716" name="[TBL_FAPSS_BI].[ID_PACIENTE].&amp;[51120]"/>
            <x15:cachedUniqueName index="717" name="[TBL_FAPSS_BI].[ID_PACIENTE].&amp;[51121]"/>
            <x15:cachedUniqueName index="718" name="[TBL_FAPSS_BI].[ID_PACIENTE].&amp;[51122]"/>
            <x15:cachedUniqueName index="719" name="[TBL_FAPSS_BI].[ID_PACIENTE].&amp;[51125]"/>
            <x15:cachedUniqueName index="720" name="[TBL_FAPSS_BI].[ID_PACIENTE].&amp;[51127]"/>
            <x15:cachedUniqueName index="721" name="[TBL_FAPSS_BI].[ID_PACIENTE].&amp;[51128]"/>
            <x15:cachedUniqueName index="722" name="[TBL_FAPSS_BI].[ID_PACIENTE].&amp;[51130]"/>
            <x15:cachedUniqueName index="723" name="[TBL_FAPSS_BI].[ID_PACIENTE].&amp;[51131]"/>
            <x15:cachedUniqueName index="724" name="[TBL_FAPSS_BI].[ID_PACIENTE].&amp;[51136]"/>
            <x15:cachedUniqueName index="725" name="[TBL_FAPSS_BI].[ID_PACIENTE].&amp;[51138]"/>
            <x15:cachedUniqueName index="726" name="[TBL_FAPSS_BI].[ID_PACIENTE].&amp;[51139]"/>
            <x15:cachedUniqueName index="727" name="[TBL_FAPSS_BI].[ID_PACIENTE].&amp;[51141]"/>
            <x15:cachedUniqueName index="728" name="[TBL_FAPSS_BI].[ID_PACIENTE].&amp;[51143]"/>
            <x15:cachedUniqueName index="729" name="[TBL_FAPSS_BI].[ID_PACIENTE].&amp;[51145]"/>
            <x15:cachedUniqueName index="730" name="[TBL_FAPSS_BI].[ID_PACIENTE].&amp;[51149]"/>
            <x15:cachedUniqueName index="731" name="[TBL_FAPSS_BI].[ID_PACIENTE].&amp;[51150]"/>
            <x15:cachedUniqueName index="732" name="[TBL_FAPSS_BI].[ID_PACIENTE].&amp;[51156]"/>
            <x15:cachedUniqueName index="733" name="[TBL_FAPSS_BI].[ID_PACIENTE].&amp;[51157]"/>
            <x15:cachedUniqueName index="734" name="[TBL_FAPSS_BI].[ID_PACIENTE].&amp;[51161]"/>
            <x15:cachedUniqueName index="735" name="[TBL_FAPSS_BI].[ID_PACIENTE].&amp;[51162]"/>
            <x15:cachedUniqueName index="736" name="[TBL_FAPSS_BI].[ID_PACIENTE].&amp;[51165]"/>
            <x15:cachedUniqueName index="737" name="[TBL_FAPSS_BI].[ID_PACIENTE].&amp;[51166]"/>
            <x15:cachedUniqueName index="738" name="[TBL_FAPSS_BI].[ID_PACIENTE].&amp;[51168]"/>
            <x15:cachedUniqueName index="739" name="[TBL_FAPSS_BI].[ID_PACIENTE].&amp;[51169]"/>
            <x15:cachedUniqueName index="740" name="[TBL_FAPSS_BI].[ID_PACIENTE].&amp;[51171]"/>
            <x15:cachedUniqueName index="741" name="[TBL_FAPSS_BI].[ID_PACIENTE].&amp;[51173]"/>
            <x15:cachedUniqueName index="742" name="[TBL_FAPSS_BI].[ID_PACIENTE].&amp;[51175]"/>
            <x15:cachedUniqueName index="743" name="[TBL_FAPSS_BI].[ID_PACIENTE].&amp;[51176]"/>
            <x15:cachedUniqueName index="744" name="[TBL_FAPSS_BI].[ID_PACIENTE].&amp;[51177]"/>
            <x15:cachedUniqueName index="745" name="[TBL_FAPSS_BI].[ID_PACIENTE].&amp;[51178]"/>
            <x15:cachedUniqueName index="746" name="[TBL_FAPSS_BI].[ID_PACIENTE].&amp;[51179]"/>
            <x15:cachedUniqueName index="747" name="[TBL_FAPSS_BI].[ID_PACIENTE].&amp;[51180]"/>
            <x15:cachedUniqueName index="748" name="[TBL_FAPSS_BI].[ID_PACIENTE].&amp;[51183]"/>
            <x15:cachedUniqueName index="749" name="[TBL_FAPSS_BI].[ID_PACIENTE].&amp;[51186]"/>
            <x15:cachedUniqueName index="750" name="[TBL_FAPSS_BI].[ID_PACIENTE].&amp;[51188]"/>
            <x15:cachedUniqueName index="751" name="[TBL_FAPSS_BI].[ID_PACIENTE].&amp;[51189]"/>
            <x15:cachedUniqueName index="752" name="[TBL_FAPSS_BI].[ID_PACIENTE].&amp;[51190]"/>
            <x15:cachedUniqueName index="753" name="[TBL_FAPSS_BI].[ID_PACIENTE].&amp;[51191]"/>
            <x15:cachedUniqueName index="754" name="[TBL_FAPSS_BI].[ID_PACIENTE].&amp;[51194]"/>
            <x15:cachedUniqueName index="755" name="[TBL_FAPSS_BI].[ID_PACIENTE].&amp;[51198]"/>
            <x15:cachedUniqueName index="756" name="[TBL_FAPSS_BI].[ID_PACIENTE].&amp;[51199]"/>
            <x15:cachedUniqueName index="757" name="[TBL_FAPSS_BI].[ID_PACIENTE].&amp;[51200]"/>
            <x15:cachedUniqueName index="758" name="[TBL_FAPSS_BI].[ID_PACIENTE].&amp;[51201]"/>
            <x15:cachedUniqueName index="759" name="[TBL_FAPSS_BI].[ID_PACIENTE].&amp;[51203]"/>
            <x15:cachedUniqueName index="760" name="[TBL_FAPSS_BI].[ID_PACIENTE].&amp;[51204]"/>
            <x15:cachedUniqueName index="761" name="[TBL_FAPSS_BI].[ID_PACIENTE].&amp;[51206]"/>
            <x15:cachedUniqueName index="762" name="[TBL_FAPSS_BI].[ID_PACIENTE].&amp;[51207]"/>
            <x15:cachedUniqueName index="763" name="[TBL_FAPSS_BI].[ID_PACIENTE].&amp;[51209]"/>
            <x15:cachedUniqueName index="764" name="[TBL_FAPSS_BI].[ID_PACIENTE].&amp;[51210]"/>
            <x15:cachedUniqueName index="765" name="[TBL_FAPSS_BI].[ID_PACIENTE].&amp;[51212]"/>
            <x15:cachedUniqueName index="766" name="[TBL_FAPSS_BI].[ID_PACIENTE].&amp;[51213]"/>
            <x15:cachedUniqueName index="767" name="[TBL_FAPSS_BI].[ID_PACIENTE].&amp;[51214]"/>
            <x15:cachedUniqueName index="768" name="[TBL_FAPSS_BI].[ID_PACIENTE].&amp;[51217]"/>
            <x15:cachedUniqueName index="769" name="[TBL_FAPSS_BI].[ID_PACIENTE].&amp;[51219]"/>
            <x15:cachedUniqueName index="770" name="[TBL_FAPSS_BI].[ID_PACIENTE].&amp;[51220]"/>
            <x15:cachedUniqueName index="771" name="[TBL_FAPSS_BI].[ID_PACIENTE].&amp;[51223]"/>
            <x15:cachedUniqueName index="772" name="[TBL_FAPSS_BI].[ID_PACIENTE].&amp;[51225]"/>
            <x15:cachedUniqueName index="773" name="[TBL_FAPSS_BI].[ID_PACIENTE].&amp;[51226]"/>
            <x15:cachedUniqueName index="774" name="[TBL_FAPSS_BI].[ID_PACIENTE].&amp;[51229]"/>
            <x15:cachedUniqueName index="775" name="[TBL_FAPSS_BI].[ID_PACIENTE].&amp;[51232]"/>
            <x15:cachedUniqueName index="776" name="[TBL_FAPSS_BI].[ID_PACIENTE].&amp;[51233]"/>
            <x15:cachedUniqueName index="777" name="[TBL_FAPSS_BI].[ID_PACIENTE].&amp;[51234]"/>
            <x15:cachedUniqueName index="778" name="[TBL_FAPSS_BI].[ID_PACIENTE].&amp;[51235]"/>
            <x15:cachedUniqueName index="779" name="[TBL_FAPSS_BI].[ID_PACIENTE].&amp;[51236]"/>
            <x15:cachedUniqueName index="780" name="[TBL_FAPSS_BI].[ID_PACIENTE].&amp;[51237]"/>
            <x15:cachedUniqueName index="781" name="[TBL_FAPSS_BI].[ID_PACIENTE].&amp;[51239]"/>
            <x15:cachedUniqueName index="782" name="[TBL_FAPSS_BI].[ID_PACIENTE].&amp;[51240]"/>
            <x15:cachedUniqueName index="783" name="[TBL_FAPSS_BI].[ID_PACIENTE].&amp;[51241]"/>
            <x15:cachedUniqueName index="784" name="[TBL_FAPSS_BI].[ID_PACIENTE].&amp;[51242]"/>
            <x15:cachedUniqueName index="785" name="[TBL_FAPSS_BI].[ID_PACIENTE].&amp;[51243]"/>
            <x15:cachedUniqueName index="786" name="[TBL_FAPSS_BI].[ID_PACIENTE].&amp;[51245]"/>
            <x15:cachedUniqueName index="787" name="[TBL_FAPSS_BI].[ID_PACIENTE].&amp;[51246]"/>
            <x15:cachedUniqueName index="788" name="[TBL_FAPSS_BI].[ID_PACIENTE].&amp;[51247]"/>
            <x15:cachedUniqueName index="789" name="[TBL_FAPSS_BI].[ID_PACIENTE].&amp;[51248]"/>
            <x15:cachedUniqueName index="790" name="[TBL_FAPSS_BI].[ID_PACIENTE].&amp;[51249]"/>
            <x15:cachedUniqueName index="791" name="[TBL_FAPSS_BI].[ID_PACIENTE].&amp;[51252]"/>
            <x15:cachedUniqueName index="792" name="[TBL_FAPSS_BI].[ID_PACIENTE].&amp;[51255]"/>
            <x15:cachedUniqueName index="793" name="[TBL_FAPSS_BI].[ID_PACIENTE].&amp;[51256]"/>
            <x15:cachedUniqueName index="794" name="[TBL_FAPSS_BI].[ID_PACIENTE].&amp;[51259]"/>
            <x15:cachedUniqueName index="795" name="[TBL_FAPSS_BI].[ID_PACIENTE].&amp;[51261]"/>
            <x15:cachedUniqueName index="796" name="[TBL_FAPSS_BI].[ID_PACIENTE].&amp;[51262]"/>
            <x15:cachedUniqueName index="797" name="[TBL_FAPSS_BI].[ID_PACIENTE].&amp;[51263]"/>
            <x15:cachedUniqueName index="798" name="[TBL_FAPSS_BI].[ID_PACIENTE].&amp;[51265]"/>
            <x15:cachedUniqueName index="799" name="[TBL_FAPSS_BI].[ID_PACIENTE].&amp;[51266]"/>
            <x15:cachedUniqueName index="800" name="[TBL_FAPSS_BI].[ID_PACIENTE].&amp;[51269]"/>
            <x15:cachedUniqueName index="801" name="[TBL_FAPSS_BI].[ID_PACIENTE].&amp;[51270]"/>
            <x15:cachedUniqueName index="802" name="[TBL_FAPSS_BI].[ID_PACIENTE].&amp;[51271]"/>
            <x15:cachedUniqueName index="803" name="[TBL_FAPSS_BI].[ID_PACIENTE].&amp;[51278]"/>
            <x15:cachedUniqueName index="804" name="[TBL_FAPSS_BI].[ID_PACIENTE].&amp;[51280]"/>
            <x15:cachedUniqueName index="805" name="[TBL_FAPSS_BI].[ID_PACIENTE].&amp;[51284]"/>
            <x15:cachedUniqueName index="806" name="[TBL_FAPSS_BI].[ID_PACIENTE].&amp;[51285]"/>
            <x15:cachedUniqueName index="807" name="[TBL_FAPSS_BI].[ID_PACIENTE].&amp;[51286]"/>
            <x15:cachedUniqueName index="808" name="[TBL_FAPSS_BI].[ID_PACIENTE].&amp;[51291]"/>
            <x15:cachedUniqueName index="809" name="[TBL_FAPSS_BI].[ID_PACIENTE].&amp;[51294]"/>
            <x15:cachedUniqueName index="810" name="[TBL_FAPSS_BI].[ID_PACIENTE].&amp;[51298]"/>
            <x15:cachedUniqueName index="811" name="[TBL_FAPSS_BI].[ID_PACIENTE].&amp;[51300]"/>
            <x15:cachedUniqueName index="812" name="[TBL_FAPSS_BI].[ID_PACIENTE].&amp;[51301]"/>
            <x15:cachedUniqueName index="813" name="[TBL_FAPSS_BI].[ID_PACIENTE].&amp;[51303]"/>
            <x15:cachedUniqueName index="814" name="[TBL_FAPSS_BI].[ID_PACIENTE].&amp;[51305]"/>
            <x15:cachedUniqueName index="815" name="[TBL_FAPSS_BI].[ID_PACIENTE].&amp;[51308]"/>
            <x15:cachedUniqueName index="816" name="[TBL_FAPSS_BI].[ID_PACIENTE].&amp;[51310]"/>
            <x15:cachedUniqueName index="817" name="[TBL_FAPSS_BI].[ID_PACIENTE].&amp;[51312]"/>
            <x15:cachedUniqueName index="818" name="[TBL_FAPSS_BI].[ID_PACIENTE].&amp;[51313]"/>
            <x15:cachedUniqueName index="819" name="[TBL_FAPSS_BI].[ID_PACIENTE].&amp;[51314]"/>
            <x15:cachedUniqueName index="820" name="[TBL_FAPSS_BI].[ID_PACIENTE].&amp;[51315]"/>
            <x15:cachedUniqueName index="821" name="[TBL_FAPSS_BI].[ID_PACIENTE].&amp;[51316]"/>
            <x15:cachedUniqueName index="822" name="[TBL_FAPSS_BI].[ID_PACIENTE].&amp;[51317]"/>
            <x15:cachedUniqueName index="823" name="[TBL_FAPSS_BI].[ID_PACIENTE].&amp;[51320]"/>
            <x15:cachedUniqueName index="824" name="[TBL_FAPSS_BI].[ID_PACIENTE].&amp;[51321]"/>
            <x15:cachedUniqueName index="825" name="[TBL_FAPSS_BI].[ID_PACIENTE].&amp;[51322]"/>
            <x15:cachedUniqueName index="826" name="[TBL_FAPSS_BI].[ID_PACIENTE].&amp;[51325]"/>
            <x15:cachedUniqueName index="827" name="[TBL_FAPSS_BI].[ID_PACIENTE].&amp;[51327]"/>
            <x15:cachedUniqueName index="828" name="[TBL_FAPSS_BI].[ID_PACIENTE].&amp;[51329]"/>
            <x15:cachedUniqueName index="829" name="[TBL_FAPSS_BI].[ID_PACIENTE].&amp;[51331]"/>
            <x15:cachedUniqueName index="830" name="[TBL_FAPSS_BI].[ID_PACIENTE].&amp;[51335]"/>
            <x15:cachedUniqueName index="831" name="[TBL_FAPSS_BI].[ID_PACIENTE].&amp;[51337]"/>
            <x15:cachedUniqueName index="832" name="[TBL_FAPSS_BI].[ID_PACIENTE].&amp;[51347]"/>
            <x15:cachedUniqueName index="833" name="[TBL_FAPSS_BI].[ID_PACIENTE].&amp;[51349]"/>
            <x15:cachedUniqueName index="834" name="[TBL_FAPSS_BI].[ID_PACIENTE].&amp;[51350]"/>
            <x15:cachedUniqueName index="835" name="[TBL_FAPSS_BI].[ID_PACIENTE].&amp;[51351]"/>
            <x15:cachedUniqueName index="836" name="[TBL_FAPSS_BI].[ID_PACIENTE].&amp;[51352]"/>
            <x15:cachedUniqueName index="837" name="[TBL_FAPSS_BI].[ID_PACIENTE].&amp;[51353]"/>
            <x15:cachedUniqueName index="838" name="[TBL_FAPSS_BI].[ID_PACIENTE].&amp;[51354]"/>
            <x15:cachedUniqueName index="839" name="[TBL_FAPSS_BI].[ID_PACIENTE].&amp;[51357]"/>
            <x15:cachedUniqueName index="840" name="[TBL_FAPSS_BI].[ID_PACIENTE].&amp;[51359]"/>
            <x15:cachedUniqueName index="841" name="[TBL_FAPSS_BI].[ID_PACIENTE].&amp;[51360]"/>
            <x15:cachedUniqueName index="842" name="[TBL_FAPSS_BI].[ID_PACIENTE].&amp;[51361]"/>
            <x15:cachedUniqueName index="843" name="[TBL_FAPSS_BI].[ID_PACIENTE].&amp;[51364]"/>
            <x15:cachedUniqueName index="844" name="[TBL_FAPSS_BI].[ID_PACIENTE].&amp;[51367]"/>
            <x15:cachedUniqueName index="845" name="[TBL_FAPSS_BI].[ID_PACIENTE].&amp;[51369]"/>
            <x15:cachedUniqueName index="846" name="[TBL_FAPSS_BI].[ID_PACIENTE].&amp;[51370]"/>
            <x15:cachedUniqueName index="847" name="[TBL_FAPSS_BI].[ID_PACIENTE].&amp;[51375]"/>
            <x15:cachedUniqueName index="848" name="[TBL_FAPSS_BI].[ID_PACIENTE].&amp;[51377]"/>
            <x15:cachedUniqueName index="849" name="[TBL_FAPSS_BI].[ID_PACIENTE].&amp;[51378]"/>
            <x15:cachedUniqueName index="850" name="[TBL_FAPSS_BI].[ID_PACIENTE].&amp;[51383]"/>
            <x15:cachedUniqueName index="851" name="[TBL_FAPSS_BI].[ID_PACIENTE].&amp;[51384]"/>
            <x15:cachedUniqueName index="852" name="[TBL_FAPSS_BI].[ID_PACIENTE].&amp;[51385]"/>
            <x15:cachedUniqueName index="853" name="[TBL_FAPSS_BI].[ID_PACIENTE].&amp;[51387]"/>
            <x15:cachedUniqueName index="854" name="[TBL_FAPSS_BI].[ID_PACIENTE].&amp;[51389]"/>
            <x15:cachedUniqueName index="855" name="[TBL_FAPSS_BI].[ID_PACIENTE].&amp;[51391]"/>
            <x15:cachedUniqueName index="856" name="[TBL_FAPSS_BI].[ID_PACIENTE].&amp;[51393]"/>
            <x15:cachedUniqueName index="857" name="[TBL_FAPSS_BI].[ID_PACIENTE].&amp;[51395]"/>
            <x15:cachedUniqueName index="858" name="[TBL_FAPSS_BI].[ID_PACIENTE].&amp;[51398]"/>
            <x15:cachedUniqueName index="859" name="[TBL_FAPSS_BI].[ID_PACIENTE].&amp;[51407]"/>
            <x15:cachedUniqueName index="860" name="[TBL_FAPSS_BI].[ID_PACIENTE].&amp;[51408]"/>
            <x15:cachedUniqueName index="861" name="[TBL_FAPSS_BI].[ID_PACIENTE].&amp;[51409]"/>
            <x15:cachedUniqueName index="862" name="[TBL_FAPSS_BI].[ID_PACIENTE].&amp;[51410]"/>
            <x15:cachedUniqueName index="863" name="[TBL_FAPSS_BI].[ID_PACIENTE].&amp;[51412]"/>
            <x15:cachedUniqueName index="864" name="[TBL_FAPSS_BI].[ID_PACIENTE].&amp;[51414]"/>
            <x15:cachedUniqueName index="865" name="[TBL_FAPSS_BI].[ID_PACIENTE].&amp;[51415]"/>
            <x15:cachedUniqueName index="866" name="[TBL_FAPSS_BI].[ID_PACIENTE].&amp;[51416]"/>
            <x15:cachedUniqueName index="867" name="[TBL_FAPSS_BI].[ID_PACIENTE].&amp;[51418]"/>
            <x15:cachedUniqueName index="868" name="[TBL_FAPSS_BI].[ID_PACIENTE].&amp;[51420]"/>
            <x15:cachedUniqueName index="869" name="[TBL_FAPSS_BI].[ID_PACIENTE].&amp;[51424]"/>
            <x15:cachedUniqueName index="870" name="[TBL_FAPSS_BI].[ID_PACIENTE].&amp;[51426]"/>
            <x15:cachedUniqueName index="871" name="[TBL_FAPSS_BI].[ID_PACIENTE].&amp;[51427]"/>
            <x15:cachedUniqueName index="872" name="[TBL_FAPSS_BI].[ID_PACIENTE].&amp;[51428]"/>
            <x15:cachedUniqueName index="873" name="[TBL_FAPSS_BI].[ID_PACIENTE].&amp;[51430]"/>
            <x15:cachedUniqueName index="874" name="[TBL_FAPSS_BI].[ID_PACIENTE].&amp;[51433]"/>
            <x15:cachedUniqueName index="875" name="[TBL_FAPSS_BI].[ID_PACIENTE].&amp;[51434]"/>
            <x15:cachedUniqueName index="876" name="[TBL_FAPSS_BI].[ID_PACIENTE].&amp;[51436]"/>
            <x15:cachedUniqueName index="877" name="[TBL_FAPSS_BI].[ID_PACIENTE].&amp;[51443]"/>
            <x15:cachedUniqueName index="878" name="[TBL_FAPSS_BI].[ID_PACIENTE].&amp;[51453]"/>
            <x15:cachedUniqueName index="879" name="[TBL_FAPSS_BI].[ID_PACIENTE].&amp;[51454]"/>
            <x15:cachedUniqueName index="880" name="[TBL_FAPSS_BI].[ID_PACIENTE].&amp;[51455]"/>
            <x15:cachedUniqueName index="881" name="[TBL_FAPSS_BI].[ID_PACIENTE].&amp;[51456]"/>
            <x15:cachedUniqueName index="882" name="[TBL_FAPSS_BI].[ID_PACIENTE].&amp;[51458]"/>
            <x15:cachedUniqueName index="883" name="[TBL_FAPSS_BI].[ID_PACIENTE].&amp;[51459]"/>
            <x15:cachedUniqueName index="884" name="[TBL_FAPSS_BI].[ID_PACIENTE].&amp;[51461]"/>
            <x15:cachedUniqueName index="885" name="[TBL_FAPSS_BI].[ID_PACIENTE].&amp;[51463]"/>
            <x15:cachedUniqueName index="886" name="[TBL_FAPSS_BI].[ID_PACIENTE].&amp;[51464]"/>
            <x15:cachedUniqueName index="887" name="[TBL_FAPSS_BI].[ID_PACIENTE].&amp;[51466]"/>
            <x15:cachedUniqueName index="888" name="[TBL_FAPSS_BI].[ID_PACIENTE].&amp;[51470]"/>
            <x15:cachedUniqueName index="889" name="[TBL_FAPSS_BI].[ID_PACIENTE].&amp;[51471]"/>
            <x15:cachedUniqueName index="890" name="[TBL_FAPSS_BI].[ID_PACIENTE].&amp;[51474]"/>
            <x15:cachedUniqueName index="891" name="[TBL_FAPSS_BI].[ID_PACIENTE].&amp;[51475]"/>
            <x15:cachedUniqueName index="892" name="[TBL_FAPSS_BI].[ID_PACIENTE].&amp;[51478]"/>
            <x15:cachedUniqueName index="893" name="[TBL_FAPSS_BI].[ID_PACIENTE].&amp;[51481]"/>
            <x15:cachedUniqueName index="894" name="[TBL_FAPSS_BI].[ID_PACIENTE].&amp;[51482]"/>
            <x15:cachedUniqueName index="895" name="[TBL_FAPSS_BI].[ID_PACIENTE].&amp;[51483]"/>
            <x15:cachedUniqueName index="896" name="[TBL_FAPSS_BI].[ID_PACIENTE].&amp;[51485]"/>
            <x15:cachedUniqueName index="897" name="[TBL_FAPSS_BI].[ID_PACIENTE].&amp;[51487]"/>
            <x15:cachedUniqueName index="898" name="[TBL_FAPSS_BI].[ID_PACIENTE].&amp;[51489]"/>
            <x15:cachedUniqueName index="899" name="[TBL_FAPSS_BI].[ID_PACIENTE].&amp;[51490]"/>
            <x15:cachedUniqueName index="900" name="[TBL_FAPSS_BI].[ID_PACIENTE].&amp;[51494]"/>
            <x15:cachedUniqueName index="901" name="[TBL_FAPSS_BI].[ID_PACIENTE].&amp;[51499]"/>
            <x15:cachedUniqueName index="902" name="[TBL_FAPSS_BI].[ID_PACIENTE].&amp;[51501]"/>
            <x15:cachedUniqueName index="903" name="[TBL_FAPSS_BI].[ID_PACIENTE].&amp;[51502]"/>
            <x15:cachedUniqueName index="904" name="[TBL_FAPSS_BI].[ID_PACIENTE].&amp;[51503]"/>
            <x15:cachedUniqueName index="905" name="[TBL_FAPSS_BI].[ID_PACIENTE].&amp;[51507]"/>
            <x15:cachedUniqueName index="906" name="[TBL_FAPSS_BI].[ID_PACIENTE].&amp;[51508]"/>
            <x15:cachedUniqueName index="907" name="[TBL_FAPSS_BI].[ID_PACIENTE].&amp;[51516]"/>
            <x15:cachedUniqueName index="908" name="[TBL_FAPSS_BI].[ID_PACIENTE].&amp;[51519]"/>
            <x15:cachedUniqueName index="909" name="[TBL_FAPSS_BI].[ID_PACIENTE].&amp;[51521]"/>
            <x15:cachedUniqueName index="910" name="[TBL_FAPSS_BI].[ID_PACIENTE].&amp;[51523]"/>
            <x15:cachedUniqueName index="911" name="[TBL_FAPSS_BI].[ID_PACIENTE].&amp;[51530]"/>
            <x15:cachedUniqueName index="912" name="[TBL_FAPSS_BI].[ID_PACIENTE].&amp;[51531]"/>
            <x15:cachedUniqueName index="913" name="[TBL_FAPSS_BI].[ID_PACIENTE].&amp;[51532]"/>
            <x15:cachedUniqueName index="914" name="[TBL_FAPSS_BI].[ID_PACIENTE].&amp;[51534]"/>
            <x15:cachedUniqueName index="915" name="[TBL_FAPSS_BI].[ID_PACIENTE].&amp;[51535]"/>
            <x15:cachedUniqueName index="916" name="[TBL_FAPSS_BI].[ID_PACIENTE].&amp;[51537]"/>
            <x15:cachedUniqueName index="917" name="[TBL_FAPSS_BI].[ID_PACIENTE].&amp;[51538]"/>
            <x15:cachedUniqueName index="918" name="[TBL_FAPSS_BI].[ID_PACIENTE].&amp;[51539]"/>
            <x15:cachedUniqueName index="919" name="[TBL_FAPSS_BI].[ID_PACIENTE].&amp;[51541]"/>
            <x15:cachedUniqueName index="920" name="[TBL_FAPSS_BI].[ID_PACIENTE].&amp;[51543]"/>
            <x15:cachedUniqueName index="921" name="[TBL_FAPSS_BI].[ID_PACIENTE].&amp;[51545]"/>
            <x15:cachedUniqueName index="922" name="[TBL_FAPSS_BI].[ID_PACIENTE].&amp;[51547]"/>
            <x15:cachedUniqueName index="923" name="[TBL_FAPSS_BI].[ID_PACIENTE].&amp;[51552]"/>
            <x15:cachedUniqueName index="924" name="[TBL_FAPSS_BI].[ID_PACIENTE].&amp;[51553]"/>
            <x15:cachedUniqueName index="925" name="[TBL_FAPSS_BI].[ID_PACIENTE].&amp;[51555]"/>
            <x15:cachedUniqueName index="926" name="[TBL_FAPSS_BI].[ID_PACIENTE].&amp;[51557]"/>
            <x15:cachedUniqueName index="927" name="[TBL_FAPSS_BI].[ID_PACIENTE].&amp;[51560]"/>
            <x15:cachedUniqueName index="928" name="[TBL_FAPSS_BI].[ID_PACIENTE].&amp;[51565]"/>
            <x15:cachedUniqueName index="929" name="[TBL_FAPSS_BI].[ID_PACIENTE].&amp;[51566]"/>
            <x15:cachedUniqueName index="930" name="[TBL_FAPSS_BI].[ID_PACIENTE].&amp;[51567]"/>
            <x15:cachedUniqueName index="931" name="[TBL_FAPSS_BI].[ID_PACIENTE].&amp;[51569]"/>
            <x15:cachedUniqueName index="932" name="[TBL_FAPSS_BI].[ID_PACIENTE].&amp;[51571]"/>
            <x15:cachedUniqueName index="933" name="[TBL_FAPSS_BI].[ID_PACIENTE].&amp;[51579]"/>
            <x15:cachedUniqueName index="934" name="[TBL_FAPSS_BI].[ID_PACIENTE].&amp;[51582]"/>
            <x15:cachedUniqueName index="935" name="[TBL_FAPSS_BI].[ID_PACIENTE].&amp;[51583]"/>
            <x15:cachedUniqueName index="936" name="[TBL_FAPSS_BI].[ID_PACIENTE].&amp;[51587]"/>
            <x15:cachedUniqueName index="937" name="[TBL_FAPSS_BI].[ID_PACIENTE].&amp;[51589]"/>
            <x15:cachedUniqueName index="938" name="[TBL_FAPSS_BI].[ID_PACIENTE].&amp;[51590]"/>
            <x15:cachedUniqueName index="939" name="[TBL_FAPSS_BI].[ID_PACIENTE].&amp;[51591]"/>
            <x15:cachedUniqueName index="940" name="[TBL_FAPSS_BI].[ID_PACIENTE].&amp;[51595]"/>
            <x15:cachedUniqueName index="941" name="[TBL_FAPSS_BI].[ID_PACIENTE].&amp;[51596]"/>
            <x15:cachedUniqueName index="942" name="[TBL_FAPSS_BI].[ID_PACIENTE].&amp;[51598]"/>
            <x15:cachedUniqueName index="943" name="[TBL_FAPSS_BI].[ID_PACIENTE].&amp;[51604]"/>
            <x15:cachedUniqueName index="944" name="[TBL_FAPSS_BI].[ID_PACIENTE].&amp;[51605]"/>
            <x15:cachedUniqueName index="945" name="[TBL_FAPSS_BI].[ID_PACIENTE].&amp;[51606]"/>
            <x15:cachedUniqueName index="946" name="[TBL_FAPSS_BI].[ID_PACIENTE].&amp;[51608]"/>
            <x15:cachedUniqueName index="947" name="[TBL_FAPSS_BI].[ID_PACIENTE].&amp;[51609]"/>
            <x15:cachedUniqueName index="948" name="[TBL_FAPSS_BI].[ID_PACIENTE].&amp;[51611]"/>
            <x15:cachedUniqueName index="949" name="[TBL_FAPSS_BI].[ID_PACIENTE].&amp;[51612]"/>
            <x15:cachedUniqueName index="950" name="[TBL_FAPSS_BI].[ID_PACIENTE].&amp;[51614]"/>
            <x15:cachedUniqueName index="951" name="[TBL_FAPSS_BI].[ID_PACIENTE].&amp;[51615]"/>
            <x15:cachedUniqueName index="952" name="[TBL_FAPSS_BI].[ID_PACIENTE].&amp;[51616]"/>
            <x15:cachedUniqueName index="953" name="[TBL_FAPSS_BI].[ID_PACIENTE].&amp;[51620]"/>
            <x15:cachedUniqueName index="954" name="[TBL_FAPSS_BI].[ID_PACIENTE].&amp;[51621]"/>
            <x15:cachedUniqueName index="955" name="[TBL_FAPSS_BI].[ID_PACIENTE].&amp;[51625]"/>
            <x15:cachedUniqueName index="956" name="[TBL_FAPSS_BI].[ID_PACIENTE].&amp;[51626]"/>
            <x15:cachedUniqueName index="957" name="[TBL_FAPSS_BI].[ID_PACIENTE].&amp;[51628]"/>
            <x15:cachedUniqueName index="958" name="[TBL_FAPSS_BI].[ID_PACIENTE].&amp;[51629]"/>
            <x15:cachedUniqueName index="959" name="[TBL_FAPSS_BI].[ID_PACIENTE].&amp;[51630]"/>
            <x15:cachedUniqueName index="960" name="[TBL_FAPSS_BI].[ID_PACIENTE].&amp;[51631]"/>
            <x15:cachedUniqueName index="961" name="[TBL_FAPSS_BI].[ID_PACIENTE].&amp;[51632]"/>
            <x15:cachedUniqueName index="962" name="[TBL_FAPSS_BI].[ID_PACIENTE].&amp;[51633]"/>
            <x15:cachedUniqueName index="963" name="[TBL_FAPSS_BI].[ID_PACIENTE].&amp;[51634]"/>
            <x15:cachedUniqueName index="964" name="[TBL_FAPSS_BI].[ID_PACIENTE].&amp;[51635]"/>
            <x15:cachedUniqueName index="965" name="[TBL_FAPSS_BI].[ID_PACIENTE].&amp;[51636]"/>
            <x15:cachedUniqueName index="966" name="[TBL_FAPSS_BI].[ID_PACIENTE].&amp;[51639]"/>
            <x15:cachedUniqueName index="967" name="[TBL_FAPSS_BI].[ID_PACIENTE].&amp;[51640]"/>
            <x15:cachedUniqueName index="968" name="[TBL_FAPSS_BI].[ID_PACIENTE].&amp;[51642]"/>
            <x15:cachedUniqueName index="969" name="[TBL_FAPSS_BI].[ID_PACIENTE].&amp;[51643]"/>
            <x15:cachedUniqueName index="970" name="[TBL_FAPSS_BI].[ID_PACIENTE].&amp;[51644]"/>
            <x15:cachedUniqueName index="971" name="[TBL_FAPSS_BI].[ID_PACIENTE].&amp;[51649]"/>
            <x15:cachedUniqueName index="972" name="[TBL_FAPSS_BI].[ID_PACIENTE].&amp;[51652]"/>
            <x15:cachedUniqueName index="973" name="[TBL_FAPSS_BI].[ID_PACIENTE].&amp;[51654]"/>
            <x15:cachedUniqueName index="974" name="[TBL_FAPSS_BI].[ID_PACIENTE].&amp;[51656]"/>
            <x15:cachedUniqueName index="975" name="[TBL_FAPSS_BI].[ID_PACIENTE].&amp;[51657]"/>
            <x15:cachedUniqueName index="976" name="[TBL_FAPSS_BI].[ID_PACIENTE].&amp;[51660]"/>
            <x15:cachedUniqueName index="977" name="[TBL_FAPSS_BI].[ID_PACIENTE].&amp;[51662]"/>
            <x15:cachedUniqueName index="978" name="[TBL_FAPSS_BI].[ID_PACIENTE].&amp;[51669]"/>
            <x15:cachedUniqueName index="979" name="[TBL_FAPSS_BI].[ID_PACIENTE].&amp;[51674]"/>
            <x15:cachedUniqueName index="980" name="[TBL_FAPSS_BI].[ID_PACIENTE].&amp;[51676]"/>
            <x15:cachedUniqueName index="981" name="[TBL_FAPSS_BI].[ID_PACIENTE].&amp;[51677]"/>
            <x15:cachedUniqueName index="982" name="[TBL_FAPSS_BI].[ID_PACIENTE].&amp;[51681]"/>
            <x15:cachedUniqueName index="983" name="[TBL_FAPSS_BI].[ID_PACIENTE].&amp;[51682]"/>
            <x15:cachedUniqueName index="984" name="[TBL_FAPSS_BI].[ID_PACIENTE].&amp;[51685]"/>
            <x15:cachedUniqueName index="985" name="[TBL_FAPSS_BI].[ID_PACIENTE].&amp;[51687]"/>
            <x15:cachedUniqueName index="986" name="[TBL_FAPSS_BI].[ID_PACIENTE].&amp;[51692]"/>
            <x15:cachedUniqueName index="987" name="[TBL_FAPSS_BI].[ID_PACIENTE].&amp;[51693]"/>
            <x15:cachedUniqueName index="988" name="[TBL_FAPSS_BI].[ID_PACIENTE].&amp;[51694]"/>
            <x15:cachedUniqueName index="989" name="[TBL_FAPSS_BI].[ID_PACIENTE].&amp;[51696]"/>
            <x15:cachedUniqueName index="990" name="[TBL_FAPSS_BI].[ID_PACIENTE].&amp;[51697]"/>
            <x15:cachedUniqueName index="991" name="[TBL_FAPSS_BI].[ID_PACIENTE].&amp;[51698]"/>
            <x15:cachedUniqueName index="992" name="[TBL_FAPSS_BI].[ID_PACIENTE].&amp;[51699]"/>
            <x15:cachedUniqueName index="993" name="[TBL_FAPSS_BI].[ID_PACIENTE].&amp;[51700]"/>
            <x15:cachedUniqueName index="994" name="[TBL_FAPSS_BI].[ID_PACIENTE].&amp;[51701]"/>
            <x15:cachedUniqueName index="995" name="[TBL_FAPSS_BI].[ID_PACIENTE].&amp;[51702]"/>
            <x15:cachedUniqueName index="996" name="[TBL_FAPSS_BI].[ID_PACIENTE].&amp;[51703]"/>
            <x15:cachedUniqueName index="997" name="[TBL_FAPSS_BI].[ID_PACIENTE].&amp;[51705]"/>
            <x15:cachedUniqueName index="998" name="[TBL_FAPSS_BI].[ID_PACIENTE].&amp;[51706]"/>
            <x15:cachedUniqueName index="999" name="[TBL_FAPSS_BI].[ID_PACIENTE].&amp;[51707]"/>
            <x15:cachedUniqueName index="1000" name="[TBL_FAPSS_BI].[ID_PACIENTE].&amp;[51708]"/>
            <x15:cachedUniqueName index="1001" name="[TBL_FAPSS_BI].[ID_PACIENTE].&amp;[51709]"/>
            <x15:cachedUniqueName index="1002" name="[TBL_FAPSS_BI].[ID_PACIENTE].&amp;[51710]"/>
            <x15:cachedUniqueName index="1003" name="[TBL_FAPSS_BI].[ID_PACIENTE].&amp;[51711]"/>
            <x15:cachedUniqueName index="1004" name="[TBL_FAPSS_BI].[ID_PACIENTE].&amp;[51712]"/>
            <x15:cachedUniqueName index="1005" name="[TBL_FAPSS_BI].[ID_PACIENTE].&amp;[51713]"/>
            <x15:cachedUniqueName index="1006" name="[TBL_FAPSS_BI].[ID_PACIENTE].&amp;[51714]"/>
            <x15:cachedUniqueName index="1007" name="[TBL_FAPSS_BI].[ID_PACIENTE].&amp;[51715]"/>
            <x15:cachedUniqueName index="1008" name="[TBL_FAPSS_BI].[ID_PACIENTE].&amp;[51719]"/>
            <x15:cachedUniqueName index="1009" name="[TBL_FAPSS_BI].[ID_PACIENTE].&amp;[51722]"/>
            <x15:cachedUniqueName index="1010" name="[TBL_FAPSS_BI].[ID_PACIENTE].&amp;[51724]"/>
            <x15:cachedUniqueName index="1011" name="[TBL_FAPSS_BI].[ID_PACIENTE].&amp;[51726]"/>
            <x15:cachedUniqueName index="1012" name="[TBL_FAPSS_BI].[ID_PACIENTE].&amp;[51727]"/>
            <x15:cachedUniqueName index="1013" name="[TBL_FAPSS_BI].[ID_PACIENTE].&amp;[51728]"/>
            <x15:cachedUniqueName index="1014" name="[TBL_FAPSS_BI].[ID_PACIENTE].&amp;[51735]"/>
            <x15:cachedUniqueName index="1015" name="[TBL_FAPSS_BI].[ID_PACIENTE].&amp;[51736]"/>
            <x15:cachedUniqueName index="1016" name="[TBL_FAPSS_BI].[ID_PACIENTE].&amp;[51738]"/>
            <x15:cachedUniqueName index="1017" name="[TBL_FAPSS_BI].[ID_PACIENTE].&amp;[51739]"/>
            <x15:cachedUniqueName index="1018" name="[TBL_FAPSS_BI].[ID_PACIENTE].&amp;[51740]"/>
            <x15:cachedUniqueName index="1019" name="[TBL_FAPSS_BI].[ID_PACIENTE].&amp;[51741]"/>
            <x15:cachedUniqueName index="1020" name="[TBL_FAPSS_BI].[ID_PACIENTE].&amp;[51746]"/>
            <x15:cachedUniqueName index="1021" name="[TBL_FAPSS_BI].[ID_PACIENTE].&amp;[51751]"/>
            <x15:cachedUniqueName index="1022" name="[TBL_FAPSS_BI].[ID_PACIENTE].&amp;[51753]"/>
            <x15:cachedUniqueName index="1023" name="[TBL_FAPSS_BI].[ID_PACIENTE].&amp;[51754]"/>
            <x15:cachedUniqueName index="1024" name="[TBL_FAPSS_BI].[ID_PACIENTE].&amp;[51755]"/>
            <x15:cachedUniqueName index="1025" name="[TBL_FAPSS_BI].[ID_PACIENTE].&amp;[51760]"/>
            <x15:cachedUniqueName index="1026" name="[TBL_FAPSS_BI].[ID_PACIENTE].&amp;[51762]"/>
            <x15:cachedUniqueName index="1027" name="[TBL_FAPSS_BI].[ID_PACIENTE].&amp;[51765]"/>
            <x15:cachedUniqueName index="1028" name="[TBL_FAPSS_BI].[ID_PACIENTE].&amp;[51769]"/>
            <x15:cachedUniqueName index="1029" name="[TBL_FAPSS_BI].[ID_PACIENTE].&amp;[51770]"/>
            <x15:cachedUniqueName index="1030" name="[TBL_FAPSS_BI].[ID_PACIENTE].&amp;[51772]"/>
            <x15:cachedUniqueName index="1031" name="[TBL_FAPSS_BI].[ID_PACIENTE].&amp;[51773]"/>
            <x15:cachedUniqueName index="1032" name="[TBL_FAPSS_BI].[ID_PACIENTE].&amp;[51774]"/>
            <x15:cachedUniqueName index="1033" name="[TBL_FAPSS_BI].[ID_PACIENTE].&amp;[51777]"/>
            <x15:cachedUniqueName index="1034" name="[TBL_FAPSS_BI].[ID_PACIENTE].&amp;[51781]"/>
            <x15:cachedUniqueName index="1035" name="[TBL_FAPSS_BI].[ID_PACIENTE].&amp;[51783]"/>
            <x15:cachedUniqueName index="1036" name="[TBL_FAPSS_BI].[ID_PACIENTE].&amp;[51784]"/>
            <x15:cachedUniqueName index="1037" name="[TBL_FAPSS_BI].[ID_PACIENTE].&amp;[51787]"/>
            <x15:cachedUniqueName index="1038" name="[TBL_FAPSS_BI].[ID_PACIENTE].&amp;[51797]"/>
            <x15:cachedUniqueName index="1039" name="[TBL_FAPSS_BI].[ID_PACIENTE].&amp;[51798]"/>
            <x15:cachedUniqueName index="1040" name="[TBL_FAPSS_BI].[ID_PACIENTE].&amp;[51799]"/>
            <x15:cachedUniqueName index="1041" name="[TBL_FAPSS_BI].[ID_PACIENTE].&amp;[51800]"/>
            <x15:cachedUniqueName index="1042" name="[TBL_FAPSS_BI].[ID_PACIENTE].&amp;[51803]"/>
            <x15:cachedUniqueName index="1043" name="[TBL_FAPSS_BI].[ID_PACIENTE].&amp;[51805]"/>
            <x15:cachedUniqueName index="1044" name="[TBL_FAPSS_BI].[ID_PACIENTE].&amp;[51811]"/>
            <x15:cachedUniqueName index="1045" name="[TBL_FAPSS_BI].[ID_PACIENTE].&amp;[51814]"/>
            <x15:cachedUniqueName index="1046" name="[TBL_FAPSS_BI].[ID_PACIENTE].&amp;[51817]"/>
            <x15:cachedUniqueName index="1047" name="[TBL_FAPSS_BI].[ID_PACIENTE].&amp;[51827]"/>
            <x15:cachedUniqueName index="1048" name="[TBL_FAPSS_BI].[ID_PACIENTE].&amp;[51828]"/>
            <x15:cachedUniqueName index="1049" name="[TBL_FAPSS_BI].[ID_PACIENTE].&amp;[51831]"/>
            <x15:cachedUniqueName index="1050" name="[TBL_FAPSS_BI].[ID_PACIENTE].&amp;[51832]"/>
            <x15:cachedUniqueName index="1051" name="[TBL_FAPSS_BI].[ID_PACIENTE].&amp;[51834]"/>
            <x15:cachedUniqueName index="1052" name="[TBL_FAPSS_BI].[ID_PACIENTE].&amp;[51837]"/>
            <x15:cachedUniqueName index="1053" name="[TBL_FAPSS_BI].[ID_PACIENTE].&amp;[51843]"/>
            <x15:cachedUniqueName index="1054" name="[TBL_FAPSS_BI].[ID_PACIENTE].&amp;[51846]"/>
            <x15:cachedUniqueName index="1055" name="[TBL_FAPSS_BI].[ID_PACIENTE].&amp;[51849]"/>
            <x15:cachedUniqueName index="1056" name="[TBL_FAPSS_BI].[ID_PACIENTE].&amp;[51853]"/>
            <x15:cachedUniqueName index="1057" name="[TBL_FAPSS_BI].[ID_PACIENTE].&amp;[51856]"/>
            <x15:cachedUniqueName index="1058" name="[TBL_FAPSS_BI].[ID_PACIENTE].&amp;[51857]"/>
            <x15:cachedUniqueName index="1059" name="[TBL_FAPSS_BI].[ID_PACIENTE].&amp;[51860]"/>
            <x15:cachedUniqueName index="1060" name="[TBL_FAPSS_BI].[ID_PACIENTE].&amp;[51861]"/>
            <x15:cachedUniqueName index="1061" name="[TBL_FAPSS_BI].[ID_PACIENTE].&amp;[51862]"/>
            <x15:cachedUniqueName index="1062" name="[TBL_FAPSS_BI].[ID_PACIENTE].&amp;[51866]"/>
            <x15:cachedUniqueName index="1063" name="[TBL_FAPSS_BI].[ID_PACIENTE].&amp;[51871]"/>
            <x15:cachedUniqueName index="1064" name="[TBL_FAPSS_BI].[ID_PACIENTE].&amp;[51872]"/>
            <x15:cachedUniqueName index="1065" name="[TBL_FAPSS_BI].[ID_PACIENTE].&amp;[51873]"/>
            <x15:cachedUniqueName index="1066" name="[TBL_FAPSS_BI].[ID_PACIENTE].&amp;[51881]"/>
            <x15:cachedUniqueName index="1067" name="[TBL_FAPSS_BI].[ID_PACIENTE].&amp;[51883]"/>
            <x15:cachedUniqueName index="1068" name="[TBL_FAPSS_BI].[ID_PACIENTE].&amp;[51889]"/>
            <x15:cachedUniqueName index="1069" name="[TBL_FAPSS_BI].[ID_PACIENTE].&amp;[51894]"/>
            <x15:cachedUniqueName index="1070" name="[TBL_FAPSS_BI].[ID_PACIENTE].&amp;[51898]"/>
            <x15:cachedUniqueName index="1071" name="[TBL_FAPSS_BI].[ID_PACIENTE].&amp;[51900]"/>
            <x15:cachedUniqueName index="1072" name="[TBL_FAPSS_BI].[ID_PACIENTE].&amp;[51901]"/>
            <x15:cachedUniqueName index="1073" name="[TBL_FAPSS_BI].[ID_PACIENTE].&amp;[51902]"/>
            <x15:cachedUniqueName index="1074" name="[TBL_FAPSS_BI].[ID_PACIENTE].&amp;[51903]"/>
            <x15:cachedUniqueName index="1075" name="[TBL_FAPSS_BI].[ID_PACIENTE].&amp;[51904]"/>
            <x15:cachedUniqueName index="1076" name="[TBL_FAPSS_BI].[ID_PACIENTE].&amp;[51907]"/>
            <x15:cachedUniqueName index="1077" name="[TBL_FAPSS_BI].[ID_PACIENTE].&amp;[51909]"/>
            <x15:cachedUniqueName index="1078" name="[TBL_FAPSS_BI].[ID_PACIENTE].&amp;[51910]"/>
            <x15:cachedUniqueName index="1079" name="[TBL_FAPSS_BI].[ID_PACIENTE].&amp;[51911]"/>
            <x15:cachedUniqueName index="1080" name="[TBL_FAPSS_BI].[ID_PACIENTE].&amp;[51912]"/>
            <x15:cachedUniqueName index="1081" name="[TBL_FAPSS_BI].[ID_PACIENTE].&amp;[51914]"/>
            <x15:cachedUniqueName index="1082" name="[TBL_FAPSS_BI].[ID_PACIENTE].&amp;[51915]"/>
            <x15:cachedUniqueName index="1083" name="[TBL_FAPSS_BI].[ID_PACIENTE].&amp;[51916]"/>
            <x15:cachedUniqueName index="1084" name="[TBL_FAPSS_BI].[ID_PACIENTE].&amp;[51920]"/>
            <x15:cachedUniqueName index="1085" name="[TBL_FAPSS_BI].[ID_PACIENTE].&amp;[51921]"/>
            <x15:cachedUniqueName index="1086" name="[TBL_FAPSS_BI].[ID_PACIENTE].&amp;[51928]"/>
            <x15:cachedUniqueName index="1087" name="[TBL_FAPSS_BI].[ID_PACIENTE].&amp;[51940]"/>
            <x15:cachedUniqueName index="1088" name="[TBL_FAPSS_BI].[ID_PACIENTE].&amp;[51942]"/>
            <x15:cachedUniqueName index="1089" name="[TBL_FAPSS_BI].[ID_PACIENTE].&amp;[51945]"/>
            <x15:cachedUniqueName index="1090" name="[TBL_FAPSS_BI].[ID_PACIENTE].&amp;[51951]"/>
            <x15:cachedUniqueName index="1091" name="[TBL_FAPSS_BI].[ID_PACIENTE].&amp;[51962]"/>
            <x15:cachedUniqueName index="1092" name="[TBL_FAPSS_BI].[ID_PACIENTE].&amp;[51964]"/>
            <x15:cachedUniqueName index="1093" name="[TBL_FAPSS_BI].[ID_PACIENTE].&amp;[51966]"/>
            <x15:cachedUniqueName index="1094" name="[TBL_FAPSS_BI].[ID_PACIENTE].&amp;[51967]"/>
            <x15:cachedUniqueName index="1095" name="[TBL_FAPSS_BI].[ID_PACIENTE].&amp;[51968]"/>
            <x15:cachedUniqueName index="1096" name="[TBL_FAPSS_BI].[ID_PACIENTE].&amp;[51980]"/>
            <x15:cachedUniqueName index="1097" name="[TBL_FAPSS_BI].[ID_PACIENTE].&amp;[51982]"/>
            <x15:cachedUniqueName index="1098" name="[TBL_FAPSS_BI].[ID_PACIENTE].&amp;[51983]"/>
            <x15:cachedUniqueName index="1099" name="[TBL_FAPSS_BI].[ID_PACIENTE].&amp;[51985]"/>
            <x15:cachedUniqueName index="1100" name="[TBL_FAPSS_BI].[ID_PACIENTE].&amp;[51986]"/>
            <x15:cachedUniqueName index="1101" name="[TBL_FAPSS_BI].[ID_PACIENTE].&amp;[51987]"/>
            <x15:cachedUniqueName index="1102" name="[TBL_FAPSS_BI].[ID_PACIENTE].&amp;[51989]"/>
            <x15:cachedUniqueName index="1103" name="[TBL_FAPSS_BI].[ID_PACIENTE].&amp;[51990]"/>
            <x15:cachedUniqueName index="1104" name="[TBL_FAPSS_BI].[ID_PACIENTE].&amp;[51994]"/>
            <x15:cachedUniqueName index="1105" name="[TBL_FAPSS_BI].[ID_PACIENTE].&amp;[52000]"/>
            <x15:cachedUniqueName index="1106" name="[TBL_FAPSS_BI].[ID_PACIENTE].&amp;[52003]"/>
            <x15:cachedUniqueName index="1107" name="[TBL_FAPSS_BI].[ID_PACIENTE].&amp;[52005]"/>
            <x15:cachedUniqueName index="1108" name="[TBL_FAPSS_BI].[ID_PACIENTE].&amp;[52006]"/>
            <x15:cachedUniqueName index="1109" name="[TBL_FAPSS_BI].[ID_PACIENTE].&amp;[52007]"/>
            <x15:cachedUniqueName index="1110" name="[TBL_FAPSS_BI].[ID_PACIENTE].&amp;[52008]"/>
            <x15:cachedUniqueName index="1111" name="[TBL_FAPSS_BI].[ID_PACIENTE].&amp;[52015]"/>
            <x15:cachedUniqueName index="1112" name="[TBL_FAPSS_BI].[ID_PACIENTE].&amp;[52016]"/>
            <x15:cachedUniqueName index="1113" name="[TBL_FAPSS_BI].[ID_PACIENTE].&amp;[52019]"/>
            <x15:cachedUniqueName index="1114" name="[TBL_FAPSS_BI].[ID_PACIENTE].&amp;[52021]"/>
            <x15:cachedUniqueName index="1115" name="[TBL_FAPSS_BI].[ID_PACIENTE].&amp;[52023]"/>
            <x15:cachedUniqueName index="1116" name="[TBL_FAPSS_BI].[ID_PACIENTE].&amp;[52025]"/>
            <x15:cachedUniqueName index="1117" name="[TBL_FAPSS_BI].[ID_PACIENTE].&amp;[52030]"/>
            <x15:cachedUniqueName index="1118" name="[TBL_FAPSS_BI].[ID_PACIENTE].&amp;[52037]"/>
            <x15:cachedUniqueName index="1119" name="[TBL_FAPSS_BI].[ID_PACIENTE].&amp;[52040]"/>
            <x15:cachedUniqueName index="1120" name="[TBL_FAPSS_BI].[ID_PACIENTE].&amp;[52048]"/>
            <x15:cachedUniqueName index="1121" name="[TBL_FAPSS_BI].[ID_PACIENTE].&amp;[52050]"/>
            <x15:cachedUniqueName index="1122" name="[TBL_FAPSS_BI].[ID_PACIENTE].&amp;[52052]"/>
            <x15:cachedUniqueName index="1123" name="[TBL_FAPSS_BI].[ID_PACIENTE].&amp;[52054]"/>
            <x15:cachedUniqueName index="1124" name="[TBL_FAPSS_BI].[ID_PACIENTE].&amp;[52060]"/>
            <x15:cachedUniqueName index="1125" name="[TBL_FAPSS_BI].[ID_PACIENTE].&amp;[52062]"/>
            <x15:cachedUniqueName index="1126" name="[TBL_FAPSS_BI].[ID_PACIENTE].&amp;[52063]"/>
            <x15:cachedUniqueName index="1127" name="[TBL_FAPSS_BI].[ID_PACIENTE].&amp;[52064]"/>
            <x15:cachedUniqueName index="1128" name="[TBL_FAPSS_BI].[ID_PACIENTE].&amp;[52070]"/>
            <x15:cachedUniqueName index="1129" name="[TBL_FAPSS_BI].[ID_PACIENTE].&amp;[52072]"/>
            <x15:cachedUniqueName index="1130" name="[TBL_FAPSS_BI].[ID_PACIENTE].&amp;[52078]"/>
            <x15:cachedUniqueName index="1131" name="[TBL_FAPSS_BI].[ID_PACIENTE].&amp;[52079]"/>
            <x15:cachedUniqueName index="1132" name="[TBL_FAPSS_BI].[ID_PACIENTE].&amp;[52080]"/>
            <x15:cachedUniqueName index="1133" name="[TBL_FAPSS_BI].[ID_PACIENTE].&amp;[52087]"/>
            <x15:cachedUniqueName index="1134" name="[TBL_FAPSS_BI].[ID_PACIENTE].&amp;[52088]"/>
            <x15:cachedUniqueName index="1135" name="[TBL_FAPSS_BI].[ID_PACIENTE].&amp;[52089]"/>
            <x15:cachedUniqueName index="1136" name="[TBL_FAPSS_BI].[ID_PACIENTE].&amp;[52090]"/>
            <x15:cachedUniqueName index="1137" name="[TBL_FAPSS_BI].[ID_PACIENTE].&amp;[52091]"/>
            <x15:cachedUniqueName index="1138" name="[TBL_FAPSS_BI].[ID_PACIENTE].&amp;[52093]"/>
            <x15:cachedUniqueName index="1139" name="[TBL_FAPSS_BI].[ID_PACIENTE].&amp;[52094]"/>
            <x15:cachedUniqueName index="1140" name="[TBL_FAPSS_BI].[ID_PACIENTE].&amp;[52095]"/>
            <x15:cachedUniqueName index="1141" name="[TBL_FAPSS_BI].[ID_PACIENTE].&amp;[52096]"/>
            <x15:cachedUniqueName index="1142" name="[TBL_FAPSS_BI].[ID_PACIENTE].&amp;[52098]"/>
            <x15:cachedUniqueName index="1143" name="[TBL_FAPSS_BI].[ID_PACIENTE].&amp;[52100]"/>
            <x15:cachedUniqueName index="1144" name="[TBL_FAPSS_BI].[ID_PACIENTE].&amp;[52101]"/>
            <x15:cachedUniqueName index="1145" name="[TBL_FAPSS_BI].[ID_PACIENTE].&amp;[52102]"/>
            <x15:cachedUniqueName index="1146" name="[TBL_FAPSS_BI].[ID_PACIENTE].&amp;[52103]"/>
            <x15:cachedUniqueName index="1147" name="[TBL_FAPSS_BI].[ID_PACIENTE].&amp;[52104]"/>
            <x15:cachedUniqueName index="1148" name="[TBL_FAPSS_BI].[ID_PACIENTE].&amp;[52108]"/>
            <x15:cachedUniqueName index="1149" name="[TBL_FAPSS_BI].[ID_PACIENTE].&amp;[52109]"/>
            <x15:cachedUniqueName index="1150" name="[TBL_FAPSS_BI].[ID_PACIENTE].&amp;[52110]"/>
            <x15:cachedUniqueName index="1151" name="[TBL_FAPSS_BI].[ID_PACIENTE].&amp;[52115]"/>
            <x15:cachedUniqueName index="1152" name="[TBL_FAPSS_BI].[ID_PACIENTE].&amp;[52117]"/>
            <x15:cachedUniqueName index="1153" name="[TBL_FAPSS_BI].[ID_PACIENTE].&amp;[52118]"/>
            <x15:cachedUniqueName index="1154" name="[TBL_FAPSS_BI].[ID_PACIENTE].&amp;[52124]"/>
            <x15:cachedUniqueName index="1155" name="[TBL_FAPSS_BI].[ID_PACIENTE].&amp;[52135]"/>
            <x15:cachedUniqueName index="1156" name="[TBL_FAPSS_BI].[ID_PACIENTE].&amp;[52141]"/>
            <x15:cachedUniqueName index="1157" name="[TBL_FAPSS_BI].[ID_PACIENTE].&amp;[52142]"/>
            <x15:cachedUniqueName index="1158" name="[TBL_FAPSS_BI].[ID_PACIENTE].&amp;[52147]"/>
            <x15:cachedUniqueName index="1159" name="[TBL_FAPSS_BI].[ID_PACIENTE].&amp;[52148]"/>
            <x15:cachedUniqueName index="1160" name="[TBL_FAPSS_BI].[ID_PACIENTE].&amp;[52149]"/>
            <x15:cachedUniqueName index="1161" name="[TBL_FAPSS_BI].[ID_PACIENTE].&amp;[52151]"/>
            <x15:cachedUniqueName index="1162" name="[TBL_FAPSS_BI].[ID_PACIENTE].&amp;[52153]"/>
            <x15:cachedUniqueName index="1163" name="[TBL_FAPSS_BI].[ID_PACIENTE].&amp;[52154]"/>
            <x15:cachedUniqueName index="1164" name="[TBL_FAPSS_BI].[ID_PACIENTE].&amp;[52156]"/>
            <x15:cachedUniqueName index="1165" name="[TBL_FAPSS_BI].[ID_PACIENTE].&amp;[52157]"/>
            <x15:cachedUniqueName index="1166" name="[TBL_FAPSS_BI].[ID_PACIENTE].&amp;[52160]"/>
            <x15:cachedUniqueName index="1167" name="[TBL_FAPSS_BI].[ID_PACIENTE].&amp;[52167]"/>
            <x15:cachedUniqueName index="1168" name="[TBL_FAPSS_BI].[ID_PACIENTE].&amp;[52168]"/>
            <x15:cachedUniqueName index="1169" name="[TBL_FAPSS_BI].[ID_PACIENTE].&amp;[52170]"/>
            <x15:cachedUniqueName index="1170" name="[TBL_FAPSS_BI].[ID_PACIENTE].&amp;[52175]"/>
            <x15:cachedUniqueName index="1171" name="[TBL_FAPSS_BI].[ID_PACIENTE].&amp;[52177]"/>
            <x15:cachedUniqueName index="1172" name="[TBL_FAPSS_BI].[ID_PACIENTE].&amp;[52178]"/>
            <x15:cachedUniqueName index="1173" name="[TBL_FAPSS_BI].[ID_PACIENTE].&amp;[52181]"/>
            <x15:cachedUniqueName index="1174" name="[TBL_FAPSS_BI].[ID_PACIENTE].&amp;[52183]"/>
            <x15:cachedUniqueName index="1175" name="[TBL_FAPSS_BI].[ID_PACIENTE].&amp;[52185]"/>
            <x15:cachedUniqueName index="1176" name="[TBL_FAPSS_BI].[ID_PACIENTE].&amp;[52187]"/>
            <x15:cachedUniqueName index="1177" name="[TBL_FAPSS_BI].[ID_PACIENTE].&amp;[52188]"/>
            <x15:cachedUniqueName index="1178" name="[TBL_FAPSS_BI].[ID_PACIENTE].&amp;[52189]"/>
            <x15:cachedUniqueName index="1179" name="[TBL_FAPSS_BI].[ID_PACIENTE].&amp;[52192]"/>
            <x15:cachedUniqueName index="1180" name="[TBL_FAPSS_BI].[ID_PACIENTE].&amp;[52194]"/>
            <x15:cachedUniqueName index="1181" name="[TBL_FAPSS_BI].[ID_PACIENTE].&amp;[52197]"/>
            <x15:cachedUniqueName index="1182" name="[TBL_FAPSS_BI].[ID_PACIENTE].&amp;[52198]"/>
            <x15:cachedUniqueName index="1183" name="[TBL_FAPSS_BI].[ID_PACIENTE].&amp;[52199]"/>
            <x15:cachedUniqueName index="1184" name="[TBL_FAPSS_BI].[ID_PACIENTE].&amp;[52202]"/>
            <x15:cachedUniqueName index="1185" name="[TBL_FAPSS_BI].[ID_PACIENTE].&amp;[52205]"/>
            <x15:cachedUniqueName index="1186" name="[TBL_FAPSS_BI].[ID_PACIENTE].&amp;[52206]"/>
            <x15:cachedUniqueName index="1187" name="[TBL_FAPSS_BI].[ID_PACIENTE].&amp;[52207]"/>
            <x15:cachedUniqueName index="1188" name="[TBL_FAPSS_BI].[ID_PACIENTE].&amp;[52218]"/>
            <x15:cachedUniqueName index="1189" name="[TBL_FAPSS_BI].[ID_PACIENTE].&amp;[52222]"/>
            <x15:cachedUniqueName index="1190" name="[TBL_FAPSS_BI].[ID_PACIENTE].&amp;[52224]"/>
            <x15:cachedUniqueName index="1191" name="[TBL_FAPSS_BI].[ID_PACIENTE].&amp;[52225]"/>
            <x15:cachedUniqueName index="1192" name="[TBL_FAPSS_BI].[ID_PACIENTE].&amp;[52232]"/>
            <x15:cachedUniqueName index="1193" name="[TBL_FAPSS_BI].[ID_PACIENTE].&amp;[52233]"/>
            <x15:cachedUniqueName index="1194" name="[TBL_FAPSS_BI].[ID_PACIENTE].&amp;[52239]"/>
            <x15:cachedUniqueName index="1195" name="[TBL_FAPSS_BI].[ID_PACIENTE].&amp;[52245]"/>
            <x15:cachedUniqueName index="1196" name="[TBL_FAPSS_BI].[ID_PACIENTE].&amp;[52252]"/>
            <x15:cachedUniqueName index="1197" name="[TBL_FAPSS_BI].[ID_PACIENTE].&amp;[52259]"/>
            <x15:cachedUniqueName index="1198" name="[TBL_FAPSS_BI].[ID_PACIENTE].&amp;[52261]"/>
            <x15:cachedUniqueName index="1199" name="[TBL_FAPSS_BI].[ID_PACIENTE].&amp;[52267]"/>
            <x15:cachedUniqueName index="1200" name="[TBL_FAPSS_BI].[ID_PACIENTE].&amp;[52269]"/>
            <x15:cachedUniqueName index="1201" name="[TBL_FAPSS_BI].[ID_PACIENTE].&amp;[52271]"/>
            <x15:cachedUniqueName index="1202" name="[TBL_FAPSS_BI].[ID_PACIENTE].&amp;[52274]"/>
            <x15:cachedUniqueName index="1203" name="[TBL_FAPSS_BI].[ID_PACIENTE].&amp;[52276]"/>
            <x15:cachedUniqueName index="1204" name="[TBL_FAPSS_BI].[ID_PACIENTE].&amp;[52277]"/>
            <x15:cachedUniqueName index="1205" name="[TBL_FAPSS_BI].[ID_PACIENTE].&amp;[52280]"/>
            <x15:cachedUniqueName index="1206" name="[TBL_FAPSS_BI].[ID_PACIENTE].&amp;[52283]"/>
            <x15:cachedUniqueName index="1207" name="[TBL_FAPSS_BI].[ID_PACIENTE].&amp;[52284]"/>
            <x15:cachedUniqueName index="1208" name="[TBL_FAPSS_BI].[ID_PACIENTE].&amp;[52295]"/>
            <x15:cachedUniqueName index="1209" name="[TBL_FAPSS_BI].[ID_PACIENTE].&amp;[52299]"/>
            <x15:cachedUniqueName index="1210" name="[TBL_FAPSS_BI].[ID_PACIENTE].&amp;[52300]"/>
            <x15:cachedUniqueName index="1211" name="[TBL_FAPSS_BI].[ID_PACIENTE].&amp;[52301]"/>
            <x15:cachedUniqueName index="1212" name="[TBL_FAPSS_BI].[ID_PACIENTE].&amp;[52302]"/>
            <x15:cachedUniqueName index="1213" name="[TBL_FAPSS_BI].[ID_PACIENTE].&amp;[52315]"/>
            <x15:cachedUniqueName index="1214" name="[TBL_FAPSS_BI].[ID_PACIENTE].&amp;[52322]"/>
            <x15:cachedUniqueName index="1215" name="[TBL_FAPSS_BI].[ID_PACIENTE].&amp;[52326]"/>
            <x15:cachedUniqueName index="1216" name="[TBL_FAPSS_BI].[ID_PACIENTE].&amp;[52327]"/>
            <x15:cachedUniqueName index="1217" name="[TBL_FAPSS_BI].[ID_PACIENTE].&amp;[52328]"/>
            <x15:cachedUniqueName index="1218" name="[TBL_FAPSS_BI].[ID_PACIENTE].&amp;[52329]"/>
            <x15:cachedUniqueName index="1219" name="[TBL_FAPSS_BI].[ID_PACIENTE].&amp;[52330]"/>
            <x15:cachedUniqueName index="1220" name="[TBL_FAPSS_BI].[ID_PACIENTE].&amp;[52339]"/>
            <x15:cachedUniqueName index="1221" name="[TBL_FAPSS_BI].[ID_PACIENTE].&amp;[52344]"/>
            <x15:cachedUniqueName index="1222" name="[TBL_FAPSS_BI].[ID_PACIENTE].&amp;[52345]"/>
            <x15:cachedUniqueName index="1223" name="[TBL_FAPSS_BI].[ID_PACIENTE].&amp;[52348]"/>
            <x15:cachedUniqueName index="1224" name="[TBL_FAPSS_BI].[ID_PACIENTE].&amp;[52350]"/>
            <x15:cachedUniqueName index="1225" name="[TBL_FAPSS_BI].[ID_PACIENTE].&amp;[52354]"/>
            <x15:cachedUniqueName index="1226" name="[TBL_FAPSS_BI].[ID_PACIENTE].&amp;[52355]"/>
            <x15:cachedUniqueName index="1227" name="[TBL_FAPSS_BI].[ID_PACIENTE].&amp;[52360]"/>
            <x15:cachedUniqueName index="1228" name="[TBL_FAPSS_BI].[ID_PACIENTE].&amp;[52361]"/>
            <x15:cachedUniqueName index="1229" name="[TBL_FAPSS_BI].[ID_PACIENTE].&amp;[52370]"/>
            <x15:cachedUniqueName index="1230" name="[TBL_FAPSS_BI].[ID_PACIENTE].&amp;[52371]"/>
            <x15:cachedUniqueName index="1231" name="[TBL_FAPSS_BI].[ID_PACIENTE].&amp;[52378]"/>
            <x15:cachedUniqueName index="1232" name="[TBL_FAPSS_BI].[ID_PACIENTE].&amp;[52392]"/>
            <x15:cachedUniqueName index="1233" name="[TBL_FAPSS_BI].[ID_PACIENTE].&amp;[52394]"/>
            <x15:cachedUniqueName index="1234" name="[TBL_FAPSS_BI].[ID_PACIENTE].&amp;[52395]"/>
            <x15:cachedUniqueName index="1235" name="[TBL_FAPSS_BI].[ID_PACIENTE].&amp;[52396]"/>
            <x15:cachedUniqueName index="1236" name="[TBL_FAPSS_BI].[ID_PACIENTE].&amp;[52399]"/>
            <x15:cachedUniqueName index="1237" name="[TBL_FAPSS_BI].[ID_PACIENTE].&amp;[52403]"/>
            <x15:cachedUniqueName index="1238" name="[TBL_FAPSS_BI].[ID_PACIENTE].&amp;[52408]"/>
            <x15:cachedUniqueName index="1239" name="[TBL_FAPSS_BI].[ID_PACIENTE].&amp;[52410]"/>
            <x15:cachedUniqueName index="1240" name="[TBL_FAPSS_BI].[ID_PACIENTE].&amp;[52415]"/>
            <x15:cachedUniqueName index="1241" name="[TBL_FAPSS_BI].[ID_PACIENTE].&amp;[52432]"/>
            <x15:cachedUniqueName index="1242" name="[TBL_FAPSS_BI].[ID_PACIENTE].&amp;[52433]"/>
            <x15:cachedUniqueName index="1243" name="[TBL_FAPSS_BI].[ID_PACIENTE].&amp;[52438]"/>
            <x15:cachedUniqueName index="1244" name="[TBL_FAPSS_BI].[ID_PACIENTE].&amp;[52440]"/>
            <x15:cachedUniqueName index="1245" name="[TBL_FAPSS_BI].[ID_PACIENTE].&amp;[52444]"/>
            <x15:cachedUniqueName index="1246" name="[TBL_FAPSS_BI].[ID_PACIENTE].&amp;[52447]"/>
            <x15:cachedUniqueName index="1247" name="[TBL_FAPSS_BI].[ID_PACIENTE].&amp;[52448]"/>
            <x15:cachedUniqueName index="1248" name="[TBL_FAPSS_BI].[ID_PACIENTE].&amp;[52449]"/>
            <x15:cachedUniqueName index="1249" name="[TBL_FAPSS_BI].[ID_PACIENTE].&amp;[52450]"/>
            <x15:cachedUniqueName index="1250" name="[TBL_FAPSS_BI].[ID_PACIENTE].&amp;[52451]"/>
            <x15:cachedUniqueName index="1251" name="[TBL_FAPSS_BI].[ID_PACIENTE].&amp;[52453]"/>
            <x15:cachedUniqueName index="1252" name="[TBL_FAPSS_BI].[ID_PACIENTE].&amp;[52456]"/>
            <x15:cachedUniqueName index="1253" name="[TBL_FAPSS_BI].[ID_PACIENTE].&amp;[52458]"/>
            <x15:cachedUniqueName index="1254" name="[TBL_FAPSS_BI].[ID_PACIENTE].&amp;[52464]"/>
            <x15:cachedUniqueName index="1255" name="[TBL_FAPSS_BI].[ID_PACIENTE].&amp;[52468]"/>
            <x15:cachedUniqueName index="1256" name="[TBL_FAPSS_BI].[ID_PACIENTE].&amp;[52474]"/>
            <x15:cachedUniqueName index="1257" name="[TBL_FAPSS_BI].[ID_PACIENTE].&amp;[52479]"/>
            <x15:cachedUniqueName index="1258" name="[TBL_FAPSS_BI].[ID_PACIENTE].&amp;[52481]"/>
            <x15:cachedUniqueName index="1259" name="[TBL_FAPSS_BI].[ID_PACIENTE].&amp;[52483]"/>
            <x15:cachedUniqueName index="1260" name="[TBL_FAPSS_BI].[ID_PACIENTE].&amp;[52485]"/>
            <x15:cachedUniqueName index="1261" name="[TBL_FAPSS_BI].[ID_PACIENTE].&amp;[52486]"/>
            <x15:cachedUniqueName index="1262" name="[TBL_FAPSS_BI].[ID_PACIENTE].&amp;[52490]"/>
            <x15:cachedUniqueName index="1263" name="[TBL_FAPSS_BI].[ID_PACIENTE].&amp;[52492]"/>
            <x15:cachedUniqueName index="1264" name="[TBL_FAPSS_BI].[ID_PACIENTE].&amp;[52494]"/>
            <x15:cachedUniqueName index="1265" name="[TBL_FAPSS_BI].[ID_PACIENTE].&amp;[52496]"/>
            <x15:cachedUniqueName index="1266" name="[TBL_FAPSS_BI].[ID_PACIENTE].&amp;[52498]"/>
            <x15:cachedUniqueName index="1267" name="[TBL_FAPSS_BI].[ID_PACIENTE].&amp;[52500]"/>
            <x15:cachedUniqueName index="1268" name="[TBL_FAPSS_BI].[ID_PACIENTE].&amp;[52501]"/>
            <x15:cachedUniqueName index="1269" name="[TBL_FAPSS_BI].[ID_PACIENTE].&amp;[52502]"/>
            <x15:cachedUniqueName index="1270" name="[TBL_FAPSS_BI].[ID_PACIENTE].&amp;[52510]"/>
            <x15:cachedUniqueName index="1271" name="[TBL_FAPSS_BI].[ID_PACIENTE].&amp;[52512]"/>
            <x15:cachedUniqueName index="1272" name="[TBL_FAPSS_BI].[ID_PACIENTE].&amp;[52516]"/>
            <x15:cachedUniqueName index="1273" name="[TBL_FAPSS_BI].[ID_PACIENTE].&amp;[52517]"/>
            <x15:cachedUniqueName index="1274" name="[TBL_FAPSS_BI].[ID_PACIENTE].&amp;[52519]"/>
            <x15:cachedUniqueName index="1275" name="[TBL_FAPSS_BI].[ID_PACIENTE].&amp;[52522]"/>
            <x15:cachedUniqueName index="1276" name="[TBL_FAPSS_BI].[ID_PACIENTE].&amp;[52525]"/>
            <x15:cachedUniqueName index="1277" name="[TBL_FAPSS_BI].[ID_PACIENTE].&amp;[52526]"/>
            <x15:cachedUniqueName index="1278" name="[TBL_FAPSS_BI].[ID_PACIENTE].&amp;[52527]"/>
            <x15:cachedUniqueName index="1279" name="[TBL_FAPSS_BI].[ID_PACIENTE].&amp;[52528]"/>
            <x15:cachedUniqueName index="1280" name="[TBL_FAPSS_BI].[ID_PACIENTE].&amp;[52529]"/>
            <x15:cachedUniqueName index="1281" name="[TBL_FAPSS_BI].[ID_PACIENTE].&amp;[52531]"/>
            <x15:cachedUniqueName index="1282" name="[TBL_FAPSS_BI].[ID_PACIENTE].&amp;[52532]"/>
            <x15:cachedUniqueName index="1283" name="[TBL_FAPSS_BI].[ID_PACIENTE].&amp;[52533]"/>
            <x15:cachedUniqueName index="1284" name="[TBL_FAPSS_BI].[ID_PACIENTE].&amp;[52536]"/>
            <x15:cachedUniqueName index="1285" name="[TBL_FAPSS_BI].[ID_PACIENTE].&amp;[52538]"/>
            <x15:cachedUniqueName index="1286" name="[TBL_FAPSS_BI].[ID_PACIENTE].&amp;[52546]"/>
            <x15:cachedUniqueName index="1287" name="[TBL_FAPSS_BI].[ID_PACIENTE].&amp;[52547]"/>
            <x15:cachedUniqueName index="1288" name="[TBL_FAPSS_BI].[ID_PACIENTE].&amp;[52550]"/>
            <x15:cachedUniqueName index="1289" name="[TBL_FAPSS_BI].[ID_PACIENTE].&amp;[52554]"/>
            <x15:cachedUniqueName index="1290" name="[TBL_FAPSS_BI].[ID_PACIENTE].&amp;[52557]"/>
            <x15:cachedUniqueName index="1291" name="[TBL_FAPSS_BI].[ID_PACIENTE].&amp;[52558]"/>
            <x15:cachedUniqueName index="1292" name="[TBL_FAPSS_BI].[ID_PACIENTE].&amp;[52560]"/>
            <x15:cachedUniqueName index="1293" name="[TBL_FAPSS_BI].[ID_PACIENTE].&amp;[52561]"/>
            <x15:cachedUniqueName index="1294" name="[TBL_FAPSS_BI].[ID_PACIENTE].&amp;[52562]"/>
            <x15:cachedUniqueName index="1295" name="[TBL_FAPSS_BI].[ID_PACIENTE].&amp;[52570]"/>
            <x15:cachedUniqueName index="1296" name="[TBL_FAPSS_BI].[ID_PACIENTE].&amp;[52571]"/>
            <x15:cachedUniqueName index="1297" name="[TBL_FAPSS_BI].[ID_PACIENTE].&amp;[52574]"/>
            <x15:cachedUniqueName index="1298" name="[TBL_FAPSS_BI].[ID_PACIENTE].&amp;[52577]"/>
            <x15:cachedUniqueName index="1299" name="[TBL_FAPSS_BI].[ID_PACIENTE].&amp;[52578]"/>
            <x15:cachedUniqueName index="1300" name="[TBL_FAPSS_BI].[ID_PACIENTE].&amp;[52580]"/>
            <x15:cachedUniqueName index="1301" name="[TBL_FAPSS_BI].[ID_PACIENTE].&amp;[52581]"/>
            <x15:cachedUniqueName index="1302" name="[TBL_FAPSS_BI].[ID_PACIENTE].&amp;[52587]"/>
            <x15:cachedUniqueName index="1303" name="[TBL_FAPSS_BI].[ID_PACIENTE].&amp;[52596]"/>
            <x15:cachedUniqueName index="1304" name="[TBL_FAPSS_BI].[ID_PACIENTE].&amp;[52597]"/>
            <x15:cachedUniqueName index="1305" name="[TBL_FAPSS_BI].[ID_PACIENTE].&amp;[52599]"/>
            <x15:cachedUniqueName index="1306" name="[TBL_FAPSS_BI].[ID_PACIENTE].&amp;[52603]"/>
            <x15:cachedUniqueName index="1307" name="[TBL_FAPSS_BI].[ID_PACIENTE].&amp;[52604]"/>
            <x15:cachedUniqueName index="1308" name="[TBL_FAPSS_BI].[ID_PACIENTE].&amp;[52608]"/>
            <x15:cachedUniqueName index="1309" name="[TBL_FAPSS_BI].[ID_PACIENTE].&amp;[52609]"/>
            <x15:cachedUniqueName index="1310" name="[TBL_FAPSS_BI].[ID_PACIENTE].&amp;[52611]"/>
            <x15:cachedUniqueName index="1311" name="[TBL_FAPSS_BI].[ID_PACIENTE].&amp;[52615]"/>
            <x15:cachedUniqueName index="1312" name="[TBL_FAPSS_BI].[ID_PACIENTE].&amp;[52618]"/>
            <x15:cachedUniqueName index="1313" name="[TBL_FAPSS_BI].[ID_PACIENTE].&amp;[52619]"/>
            <x15:cachedUniqueName index="1314" name="[TBL_FAPSS_BI].[ID_PACIENTE].&amp;[52629]"/>
            <x15:cachedUniqueName index="1315" name="[TBL_FAPSS_BI].[ID_PACIENTE].&amp;[52633]"/>
            <x15:cachedUniqueName index="1316" name="[TBL_FAPSS_BI].[ID_PACIENTE].&amp;[52641]"/>
            <x15:cachedUniqueName index="1317" name="[TBL_FAPSS_BI].[ID_PACIENTE].&amp;[52642]"/>
            <x15:cachedUniqueName index="1318" name="[TBL_FAPSS_BI].[ID_PACIENTE].&amp;[52649]"/>
            <x15:cachedUniqueName index="1319" name="[TBL_FAPSS_BI].[ID_PACIENTE].&amp;[52652]"/>
            <x15:cachedUniqueName index="1320" name="[TBL_FAPSS_BI].[ID_PACIENTE].&amp;[52654]"/>
            <x15:cachedUniqueName index="1321" name="[TBL_FAPSS_BI].[ID_PACIENTE].&amp;[52661]"/>
            <x15:cachedUniqueName index="1322" name="[TBL_FAPSS_BI].[ID_PACIENTE].&amp;[52663]"/>
            <x15:cachedUniqueName index="1323" name="[TBL_FAPSS_BI].[ID_PACIENTE].&amp;[52664]"/>
            <x15:cachedUniqueName index="1324" name="[TBL_FAPSS_BI].[ID_PACIENTE].&amp;[52665]"/>
            <x15:cachedUniqueName index="1325" name="[TBL_FAPSS_BI].[ID_PACIENTE].&amp;[52667]"/>
            <x15:cachedUniqueName index="1326" name="[TBL_FAPSS_BI].[ID_PACIENTE].&amp;[52668]"/>
            <x15:cachedUniqueName index="1327" name="[TBL_FAPSS_BI].[ID_PACIENTE].&amp;[52670]"/>
            <x15:cachedUniqueName index="1328" name="[TBL_FAPSS_BI].[ID_PACIENTE].&amp;[52676]"/>
            <x15:cachedUniqueName index="1329" name="[TBL_FAPSS_BI].[ID_PACIENTE].&amp;[52682]"/>
            <x15:cachedUniqueName index="1330" name="[TBL_FAPSS_BI].[ID_PACIENTE].&amp;[52683]"/>
            <x15:cachedUniqueName index="1331" name="[TBL_FAPSS_BI].[ID_PACIENTE].&amp;[52691]"/>
            <x15:cachedUniqueName index="1332" name="[TBL_FAPSS_BI].[ID_PACIENTE].&amp;[52692]"/>
            <x15:cachedUniqueName index="1333" name="[TBL_FAPSS_BI].[ID_PACIENTE].&amp;[52693]"/>
            <x15:cachedUniqueName index="1334" name="[TBL_FAPSS_BI].[ID_PACIENTE].&amp;[52694]"/>
            <x15:cachedUniqueName index="1335" name="[TBL_FAPSS_BI].[ID_PACIENTE].&amp;[52700]"/>
            <x15:cachedUniqueName index="1336" name="[TBL_FAPSS_BI].[ID_PACIENTE].&amp;[52701]"/>
            <x15:cachedUniqueName index="1337" name="[TBL_FAPSS_BI].[ID_PACIENTE].&amp;[52713]"/>
            <x15:cachedUniqueName index="1338" name="[TBL_FAPSS_BI].[ID_PACIENTE].&amp;[52714]"/>
            <x15:cachedUniqueName index="1339" name="[TBL_FAPSS_BI].[ID_PACIENTE].&amp;[52718]"/>
            <x15:cachedUniqueName index="1340" name="[TBL_FAPSS_BI].[ID_PACIENTE].&amp;[52725]"/>
            <x15:cachedUniqueName index="1341" name="[TBL_FAPSS_BI].[ID_PACIENTE].&amp;[52727]"/>
            <x15:cachedUniqueName index="1342" name="[TBL_FAPSS_BI].[ID_PACIENTE].&amp;[52735]"/>
            <x15:cachedUniqueName index="1343" name="[TBL_FAPSS_BI].[ID_PACIENTE].&amp;[52736]"/>
            <x15:cachedUniqueName index="1344" name="[TBL_FAPSS_BI].[ID_PACIENTE].&amp;[52737]"/>
            <x15:cachedUniqueName index="1345" name="[TBL_FAPSS_BI].[ID_PACIENTE].&amp;[52740]"/>
            <x15:cachedUniqueName index="1346" name="[TBL_FAPSS_BI].[ID_PACIENTE].&amp;[52742]"/>
            <x15:cachedUniqueName index="1347" name="[TBL_FAPSS_BI].[ID_PACIENTE].&amp;[52743]"/>
            <x15:cachedUniqueName index="1348" name="[TBL_FAPSS_BI].[ID_PACIENTE].&amp;[52746]"/>
            <x15:cachedUniqueName index="1349" name="[TBL_FAPSS_BI].[ID_PACIENTE].&amp;[52752]"/>
            <x15:cachedUniqueName index="1350" name="[TBL_FAPSS_BI].[ID_PACIENTE].&amp;[52753]"/>
            <x15:cachedUniqueName index="1351" name="[TBL_FAPSS_BI].[ID_PACIENTE].&amp;[52758]"/>
            <x15:cachedUniqueName index="1352" name="[TBL_FAPSS_BI].[ID_PACIENTE].&amp;[52760]"/>
            <x15:cachedUniqueName index="1353" name="[TBL_FAPSS_BI].[ID_PACIENTE].&amp;[52766]"/>
            <x15:cachedUniqueName index="1354" name="[TBL_FAPSS_BI].[ID_PACIENTE].&amp;[52768]"/>
            <x15:cachedUniqueName index="1355" name="[TBL_FAPSS_BI].[ID_PACIENTE].&amp;[52780]"/>
            <x15:cachedUniqueName index="1356" name="[TBL_FAPSS_BI].[ID_PACIENTE].&amp;[52789]"/>
            <x15:cachedUniqueName index="1357" name="[TBL_FAPSS_BI].[ID_PACIENTE].&amp;[52793]"/>
            <x15:cachedUniqueName index="1358" name="[TBL_FAPSS_BI].[ID_PACIENTE].&amp;[52794]"/>
            <x15:cachedUniqueName index="1359" name="[TBL_FAPSS_BI].[ID_PACIENTE].&amp;[52795]"/>
            <x15:cachedUniqueName index="1360" name="[TBL_FAPSS_BI].[ID_PACIENTE].&amp;[52804]"/>
            <x15:cachedUniqueName index="1361" name="[TBL_FAPSS_BI].[ID_PACIENTE].&amp;[52809]"/>
            <x15:cachedUniqueName index="1362" name="[TBL_FAPSS_BI].[ID_PACIENTE].&amp;[52811]"/>
            <x15:cachedUniqueName index="1363" name="[TBL_FAPSS_BI].[ID_PACIENTE].&amp;[52817]"/>
            <x15:cachedUniqueName index="1364" name="[TBL_FAPSS_BI].[ID_PACIENTE].&amp;[52819]"/>
            <x15:cachedUniqueName index="1365" name="[TBL_FAPSS_BI].[ID_PACIENTE].&amp;[52820]"/>
            <x15:cachedUniqueName index="1366" name="[TBL_FAPSS_BI].[ID_PACIENTE].&amp;[52821]"/>
            <x15:cachedUniqueName index="1367" name="[TBL_FAPSS_BI].[ID_PACIENTE].&amp;[52823]"/>
            <x15:cachedUniqueName index="1368" name="[TBL_FAPSS_BI].[ID_PACIENTE].&amp;[52825]"/>
            <x15:cachedUniqueName index="1369" name="[TBL_FAPSS_BI].[ID_PACIENTE].&amp;[52826]"/>
            <x15:cachedUniqueName index="1370" name="[TBL_FAPSS_BI].[ID_PACIENTE].&amp;[52831]"/>
            <x15:cachedUniqueName index="1371" name="[TBL_FAPSS_BI].[ID_PACIENTE].&amp;[52832]"/>
            <x15:cachedUniqueName index="1372" name="[TBL_FAPSS_BI].[ID_PACIENTE].&amp;[52834]"/>
            <x15:cachedUniqueName index="1373" name="[TBL_FAPSS_BI].[ID_PACIENTE].&amp;[52835]"/>
            <x15:cachedUniqueName index="1374" name="[TBL_FAPSS_BI].[ID_PACIENTE].&amp;[52836]"/>
            <x15:cachedUniqueName index="1375" name="[TBL_FAPSS_BI].[ID_PACIENTE].&amp;[52837]"/>
            <x15:cachedUniqueName index="1376" name="[TBL_FAPSS_BI].[ID_PACIENTE].&amp;[52839]"/>
            <x15:cachedUniqueName index="1377" name="[TBL_FAPSS_BI].[ID_PACIENTE].&amp;[52841]"/>
            <x15:cachedUniqueName index="1378" name="[TBL_FAPSS_BI].[ID_PACIENTE].&amp;[52857]"/>
            <x15:cachedUniqueName index="1379" name="[TBL_FAPSS_BI].[ID_PACIENTE].&amp;[52860]"/>
            <x15:cachedUniqueName index="1380" name="[TBL_FAPSS_BI].[ID_PACIENTE].&amp;[52861]"/>
            <x15:cachedUniqueName index="1381" name="[TBL_FAPSS_BI].[ID_PACIENTE].&amp;[52864]"/>
            <x15:cachedUniqueName index="1382" name="[TBL_FAPSS_BI].[ID_PACIENTE].&amp;[52872]"/>
            <x15:cachedUniqueName index="1383" name="[TBL_FAPSS_BI].[ID_PACIENTE].&amp;[52875]"/>
            <x15:cachedUniqueName index="1384" name="[TBL_FAPSS_BI].[ID_PACIENTE].&amp;[52877]"/>
            <x15:cachedUniqueName index="1385" name="[TBL_FAPSS_BI].[ID_PACIENTE].&amp;[52880]"/>
            <x15:cachedUniqueName index="1386" name="[TBL_FAPSS_BI].[ID_PACIENTE].&amp;[52881]"/>
            <x15:cachedUniqueName index="1387" name="[TBL_FAPSS_BI].[ID_PACIENTE].&amp;[52886]"/>
            <x15:cachedUniqueName index="1388" name="[TBL_FAPSS_BI].[ID_PACIENTE].&amp;[52887]"/>
            <x15:cachedUniqueName index="1389" name="[TBL_FAPSS_BI].[ID_PACIENTE].&amp;[52889]"/>
            <x15:cachedUniqueName index="1390" name="[TBL_FAPSS_BI].[ID_PACIENTE].&amp;[52890]"/>
            <x15:cachedUniqueName index="1391" name="[TBL_FAPSS_BI].[ID_PACIENTE].&amp;[52899]"/>
            <x15:cachedUniqueName index="1392" name="[TBL_FAPSS_BI].[ID_PACIENTE].&amp;[52902]"/>
            <x15:cachedUniqueName index="1393" name="[TBL_FAPSS_BI].[ID_PACIENTE].&amp;[52905]"/>
            <x15:cachedUniqueName index="1394" name="[TBL_FAPSS_BI].[ID_PACIENTE].&amp;[52908]"/>
            <x15:cachedUniqueName index="1395" name="[TBL_FAPSS_BI].[ID_PACIENTE].&amp;[52909]"/>
            <x15:cachedUniqueName index="1396" name="[TBL_FAPSS_BI].[ID_PACIENTE].&amp;[52910]"/>
            <x15:cachedUniqueName index="1397" name="[TBL_FAPSS_BI].[ID_PACIENTE].&amp;[52911]"/>
            <x15:cachedUniqueName index="1398" name="[TBL_FAPSS_BI].[ID_PACIENTE].&amp;[52913]"/>
            <x15:cachedUniqueName index="1399" name="[TBL_FAPSS_BI].[ID_PACIENTE].&amp;[52924]"/>
            <x15:cachedUniqueName index="1400" name="[TBL_FAPSS_BI].[ID_PACIENTE].&amp;[52925]"/>
            <x15:cachedUniqueName index="1401" name="[TBL_FAPSS_BI].[ID_PACIENTE].&amp;[52927]"/>
            <x15:cachedUniqueName index="1402" name="[TBL_FAPSS_BI].[ID_PACIENTE].&amp;[52929]"/>
            <x15:cachedUniqueName index="1403" name="[TBL_FAPSS_BI].[ID_PACIENTE].&amp;[52930]"/>
            <x15:cachedUniqueName index="1404" name="[TBL_FAPSS_BI].[ID_PACIENTE].&amp;[52933]"/>
            <x15:cachedUniqueName index="1405" name="[TBL_FAPSS_BI].[ID_PACIENTE].&amp;[52934]"/>
            <x15:cachedUniqueName index="1406" name="[TBL_FAPSS_BI].[ID_PACIENTE].&amp;[52939]"/>
            <x15:cachedUniqueName index="1407" name="[TBL_FAPSS_BI].[ID_PACIENTE].&amp;[52947]"/>
            <x15:cachedUniqueName index="1408" name="[TBL_FAPSS_BI].[ID_PACIENTE].&amp;[52962]"/>
            <x15:cachedUniqueName index="1409" name="[TBL_FAPSS_BI].[ID_PACIENTE].&amp;[52963]"/>
            <x15:cachedUniqueName index="1410" name="[TBL_FAPSS_BI].[ID_PACIENTE].&amp;[52966]"/>
            <x15:cachedUniqueName index="1411" name="[TBL_FAPSS_BI].[ID_PACIENTE].&amp;[52967]"/>
            <x15:cachedUniqueName index="1412" name="[TBL_FAPSS_BI].[ID_PACIENTE].&amp;[52971]"/>
            <x15:cachedUniqueName index="1413" name="[TBL_FAPSS_BI].[ID_PACIENTE].&amp;[52974]"/>
            <x15:cachedUniqueName index="1414" name="[TBL_FAPSS_BI].[ID_PACIENTE].&amp;[52978]"/>
            <x15:cachedUniqueName index="1415" name="[TBL_FAPSS_BI].[ID_PACIENTE].&amp;[52980]"/>
            <x15:cachedUniqueName index="1416" name="[TBL_FAPSS_BI].[ID_PACIENTE].&amp;[52981]"/>
            <x15:cachedUniqueName index="1417" name="[TBL_FAPSS_BI].[ID_PACIENTE].&amp;[52982]"/>
            <x15:cachedUniqueName index="1418" name="[TBL_FAPSS_BI].[ID_PACIENTE].&amp;[52984]"/>
            <x15:cachedUniqueName index="1419" name="[TBL_FAPSS_BI].[ID_PACIENTE].&amp;[52985]"/>
            <x15:cachedUniqueName index="1420" name="[TBL_FAPSS_BI].[ID_PACIENTE].&amp;[52986]"/>
            <x15:cachedUniqueName index="1421" name="[TBL_FAPSS_BI].[ID_PACIENTE].&amp;[52992]"/>
            <x15:cachedUniqueName index="1422" name="[TBL_FAPSS_BI].[ID_PACIENTE].&amp;[52993]"/>
            <x15:cachedUniqueName index="1423" name="[TBL_FAPSS_BI].[ID_PACIENTE].&amp;[52994]"/>
            <x15:cachedUniqueName index="1424" name="[TBL_FAPSS_BI].[ID_PACIENTE].&amp;[52995]"/>
            <x15:cachedUniqueName index="1425" name="[TBL_FAPSS_BI].[ID_PACIENTE].&amp;[53003]"/>
            <x15:cachedUniqueName index="1426" name="[TBL_FAPSS_BI].[ID_PACIENTE].&amp;[53008]"/>
            <x15:cachedUniqueName index="1427" name="[TBL_FAPSS_BI].[ID_PACIENTE].&amp;[53009]"/>
            <x15:cachedUniqueName index="1428" name="[TBL_FAPSS_BI].[ID_PACIENTE].&amp;[53012]"/>
            <x15:cachedUniqueName index="1429" name="[TBL_FAPSS_BI].[ID_PACIENTE].&amp;[53013]"/>
            <x15:cachedUniqueName index="1430" name="[TBL_FAPSS_BI].[ID_PACIENTE].&amp;[53018]"/>
            <x15:cachedUniqueName index="1431" name="[TBL_FAPSS_BI].[ID_PACIENTE].&amp;[53019]"/>
            <x15:cachedUniqueName index="1432" name="[TBL_FAPSS_BI].[ID_PACIENTE].&amp;[53024]"/>
            <x15:cachedUniqueName index="1433" name="[TBL_FAPSS_BI].[ID_PACIENTE].&amp;[53026]"/>
            <x15:cachedUniqueName index="1434" name="[TBL_FAPSS_BI].[ID_PACIENTE].&amp;[53030]"/>
            <x15:cachedUniqueName index="1435" name="[TBL_FAPSS_BI].[ID_PACIENTE].&amp;[53032]"/>
            <x15:cachedUniqueName index="1436" name="[TBL_FAPSS_BI].[ID_PACIENTE].&amp;[53033]"/>
            <x15:cachedUniqueName index="1437" name="[TBL_FAPSS_BI].[ID_PACIENTE].&amp;[53041]"/>
            <x15:cachedUniqueName index="1438" name="[TBL_FAPSS_BI].[ID_PACIENTE].&amp;[53042]"/>
            <x15:cachedUniqueName index="1439" name="[TBL_FAPSS_BI].[ID_PACIENTE].&amp;[53043]"/>
            <x15:cachedUniqueName index="1440" name="[TBL_FAPSS_BI].[ID_PACIENTE].&amp;[53044]"/>
            <x15:cachedUniqueName index="1441" name="[TBL_FAPSS_BI].[ID_PACIENTE].&amp;[53050]"/>
            <x15:cachedUniqueName index="1442" name="[TBL_FAPSS_BI].[ID_PACIENTE].&amp;[53064]"/>
            <x15:cachedUniqueName index="1443" name="[TBL_FAPSS_BI].[ID_PACIENTE].&amp;[53065]"/>
            <x15:cachedUniqueName index="1444" name="[TBL_FAPSS_BI].[ID_PACIENTE].&amp;[53066]"/>
            <x15:cachedUniqueName index="1445" name="[TBL_FAPSS_BI].[ID_PACIENTE].&amp;[53069]"/>
            <x15:cachedUniqueName index="1446" name="[TBL_FAPSS_BI].[ID_PACIENTE].&amp;[53072]"/>
            <x15:cachedUniqueName index="1447" name="[TBL_FAPSS_BI].[ID_PACIENTE].&amp;[53073]"/>
            <x15:cachedUniqueName index="1448" name="[TBL_FAPSS_BI].[ID_PACIENTE].&amp;[53076]"/>
            <x15:cachedUniqueName index="1449" name="[TBL_FAPSS_BI].[ID_PACIENTE].&amp;[53082]"/>
            <x15:cachedUniqueName index="1450" name="[TBL_FAPSS_BI].[ID_PACIENTE].&amp;[53083]"/>
            <x15:cachedUniqueName index="1451" name="[TBL_FAPSS_BI].[ID_PACIENTE].&amp;[53085]"/>
            <x15:cachedUniqueName index="1452" name="[TBL_FAPSS_BI].[ID_PACIENTE].&amp;[53086]"/>
            <x15:cachedUniqueName index="1453" name="[TBL_FAPSS_BI].[ID_PACIENTE].&amp;[53089]"/>
            <x15:cachedUniqueName index="1454" name="[TBL_FAPSS_BI].[ID_PACIENTE].&amp;[53099]"/>
            <x15:cachedUniqueName index="1455" name="[TBL_FAPSS_BI].[ID_PACIENTE].&amp;[53109]"/>
            <x15:cachedUniqueName index="1456" name="[TBL_FAPSS_BI].[ID_PACIENTE].&amp;[53110]"/>
            <x15:cachedUniqueName index="1457" name="[TBL_FAPSS_BI].[ID_PACIENTE].&amp;[53115]"/>
            <x15:cachedUniqueName index="1458" name="[TBL_FAPSS_BI].[ID_PACIENTE].&amp;[53118]"/>
            <x15:cachedUniqueName index="1459" name="[TBL_FAPSS_BI].[ID_PACIENTE].&amp;[53121]"/>
            <x15:cachedUniqueName index="1460" name="[TBL_FAPSS_BI].[ID_PACIENTE].&amp;[53129]"/>
            <x15:cachedUniqueName index="1461" name="[TBL_FAPSS_BI].[ID_PACIENTE].&amp;[53130]"/>
            <x15:cachedUniqueName index="1462" name="[TBL_FAPSS_BI].[ID_PACIENTE].&amp;[53131]"/>
            <x15:cachedUniqueName index="1463" name="[TBL_FAPSS_BI].[ID_PACIENTE].&amp;[53132]"/>
            <x15:cachedUniqueName index="1464" name="[TBL_FAPSS_BI].[ID_PACIENTE].&amp;[53133]"/>
            <x15:cachedUniqueName index="1465" name="[TBL_FAPSS_BI].[ID_PACIENTE].&amp;[53139]"/>
            <x15:cachedUniqueName index="1466" name="[TBL_FAPSS_BI].[ID_PACIENTE].&amp;[53141]"/>
            <x15:cachedUniqueName index="1467" name="[TBL_FAPSS_BI].[ID_PACIENTE].&amp;[53144]"/>
            <x15:cachedUniqueName index="1468" name="[TBL_FAPSS_BI].[ID_PACIENTE].&amp;[53146]"/>
            <x15:cachedUniqueName index="1469" name="[TBL_FAPSS_BI].[ID_PACIENTE].&amp;[53148]"/>
            <x15:cachedUniqueName index="1470" name="[TBL_FAPSS_BI].[ID_PACIENTE].&amp;[53153]"/>
            <x15:cachedUniqueName index="1471" name="[TBL_FAPSS_BI].[ID_PACIENTE].&amp;[53157]"/>
            <x15:cachedUniqueName index="1472" name="[TBL_FAPSS_BI].[ID_PACIENTE].&amp;[53158]"/>
            <x15:cachedUniqueName index="1473" name="[TBL_FAPSS_BI].[ID_PACIENTE].&amp;[53160]"/>
            <x15:cachedUniqueName index="1474" name="[TBL_FAPSS_BI].[ID_PACIENTE].&amp;[53163]"/>
            <x15:cachedUniqueName index="1475" name="[TBL_FAPSS_BI].[ID_PACIENTE].&amp;[53164]"/>
            <x15:cachedUniqueName index="1476" name="[TBL_FAPSS_BI].[ID_PACIENTE].&amp;[53166]"/>
            <x15:cachedUniqueName index="1477" name="[TBL_FAPSS_BI].[ID_PACIENTE].&amp;[53168]"/>
            <x15:cachedUniqueName index="1478" name="[TBL_FAPSS_BI].[ID_PACIENTE].&amp;[53174]"/>
            <x15:cachedUniqueName index="1479" name="[TBL_FAPSS_BI].[ID_PACIENTE].&amp;[53178]"/>
            <x15:cachedUniqueName index="1480" name="[TBL_FAPSS_BI].[ID_PACIENTE].&amp;[53179]"/>
            <x15:cachedUniqueName index="1481" name="[TBL_FAPSS_BI].[ID_PACIENTE].&amp;[53181]"/>
            <x15:cachedUniqueName index="1482" name="[TBL_FAPSS_BI].[ID_PACIENTE].&amp;[53182]"/>
            <x15:cachedUniqueName index="1483" name="[TBL_FAPSS_BI].[ID_PACIENTE].&amp;[53183]"/>
            <x15:cachedUniqueName index="1484" name="[TBL_FAPSS_BI].[ID_PACIENTE].&amp;[53184]"/>
            <x15:cachedUniqueName index="1485" name="[TBL_FAPSS_BI].[ID_PACIENTE].&amp;[53192]"/>
            <x15:cachedUniqueName index="1486" name="[TBL_FAPSS_BI].[ID_PACIENTE].&amp;[53196]"/>
            <x15:cachedUniqueName index="1487" name="[TBL_FAPSS_BI].[ID_PACIENTE].&amp;[53204]"/>
            <x15:cachedUniqueName index="1488" name="[TBL_FAPSS_BI].[ID_PACIENTE].&amp;[53209]"/>
            <x15:cachedUniqueName index="1489" name="[TBL_FAPSS_BI].[ID_PACIENTE].&amp;[53211]"/>
            <x15:cachedUniqueName index="1490" name="[TBL_FAPSS_BI].[ID_PACIENTE].&amp;[53212]"/>
            <x15:cachedUniqueName index="1491" name="[TBL_FAPSS_BI].[ID_PACIENTE].&amp;[53213]"/>
            <x15:cachedUniqueName index="1492" name="[TBL_FAPSS_BI].[ID_PACIENTE].&amp;[53214]"/>
            <x15:cachedUniqueName index="1493" name="[TBL_FAPSS_BI].[ID_PACIENTE].&amp;[53221]"/>
            <x15:cachedUniqueName index="1494" name="[TBL_FAPSS_BI].[ID_PACIENTE].&amp;[53222]"/>
            <x15:cachedUniqueName index="1495" name="[TBL_FAPSS_BI].[ID_PACIENTE].&amp;[53224]"/>
            <x15:cachedUniqueName index="1496" name="[TBL_FAPSS_BI].[ID_PACIENTE].&amp;[53228]"/>
            <x15:cachedUniqueName index="1497" name="[TBL_FAPSS_BI].[ID_PACIENTE].&amp;[53232]"/>
            <x15:cachedUniqueName index="1498" name="[TBL_FAPSS_BI].[ID_PACIENTE].&amp;[53237]"/>
            <x15:cachedUniqueName index="1499" name="[TBL_FAPSS_BI].[ID_PACIENTE].&amp;[53238]"/>
            <x15:cachedUniqueName index="1500" name="[TBL_FAPSS_BI].[ID_PACIENTE].&amp;[53242]"/>
            <x15:cachedUniqueName index="1501" name="[TBL_FAPSS_BI].[ID_PACIENTE].&amp;[53243]"/>
            <x15:cachedUniqueName index="1502" name="[TBL_FAPSS_BI].[ID_PACIENTE].&amp;[53255]"/>
            <x15:cachedUniqueName index="1503" name="[TBL_FAPSS_BI].[ID_PACIENTE].&amp;[53256]"/>
            <x15:cachedUniqueName index="1504" name="[TBL_FAPSS_BI].[ID_PACIENTE].&amp;[53257]"/>
            <x15:cachedUniqueName index="1505" name="[TBL_FAPSS_BI].[ID_PACIENTE].&amp;[53268]"/>
            <x15:cachedUniqueName index="1506" name="[TBL_FAPSS_BI].[ID_PACIENTE].&amp;[53271]"/>
            <x15:cachedUniqueName index="1507" name="[TBL_FAPSS_BI].[ID_PACIENTE].&amp;[53273]"/>
            <x15:cachedUniqueName index="1508" name="[TBL_FAPSS_BI].[ID_PACIENTE].&amp;[53275]"/>
            <x15:cachedUniqueName index="1509" name="[TBL_FAPSS_BI].[ID_PACIENTE].&amp;[53279]"/>
            <x15:cachedUniqueName index="1510" name="[TBL_FAPSS_BI].[ID_PACIENTE].&amp;[53289]"/>
            <x15:cachedUniqueName index="1511" name="[TBL_FAPSS_BI].[ID_PACIENTE].&amp;[53290]"/>
            <x15:cachedUniqueName index="1512" name="[TBL_FAPSS_BI].[ID_PACIENTE].&amp;[53297]"/>
            <x15:cachedUniqueName index="1513" name="[TBL_FAPSS_BI].[ID_PACIENTE].&amp;[53299]"/>
            <x15:cachedUniqueName index="1514" name="[TBL_FAPSS_BI].[ID_PACIENTE].&amp;[53301]"/>
            <x15:cachedUniqueName index="1515" name="[TBL_FAPSS_BI].[ID_PACIENTE].&amp;[53308]"/>
            <x15:cachedUniqueName index="1516" name="[TBL_FAPSS_BI].[ID_PACIENTE].&amp;[53315]"/>
            <x15:cachedUniqueName index="1517" name="[TBL_FAPSS_BI].[ID_PACIENTE].&amp;[53316]"/>
            <x15:cachedUniqueName index="1518" name="[TBL_FAPSS_BI].[ID_PACIENTE].&amp;[53319]"/>
            <x15:cachedUniqueName index="1519" name="[TBL_FAPSS_BI].[ID_PACIENTE].&amp;[53321]"/>
            <x15:cachedUniqueName index="1520" name="[TBL_FAPSS_BI].[ID_PACIENTE].&amp;[53322]"/>
            <x15:cachedUniqueName index="1521" name="[TBL_FAPSS_BI].[ID_PACIENTE].&amp;[53323]"/>
            <x15:cachedUniqueName index="1522" name="[TBL_FAPSS_BI].[ID_PACIENTE].&amp;[53325]"/>
            <x15:cachedUniqueName index="1523" name="[TBL_FAPSS_BI].[ID_PACIENTE].&amp;[53326]"/>
            <x15:cachedUniqueName index="1524" name="[TBL_FAPSS_BI].[ID_PACIENTE].&amp;[53327]"/>
            <x15:cachedUniqueName index="1525" name="[TBL_FAPSS_BI].[ID_PACIENTE].&amp;[53329]"/>
            <x15:cachedUniqueName index="1526" name="[TBL_FAPSS_BI].[ID_PACIENTE].&amp;[53330]"/>
            <x15:cachedUniqueName index="1527" name="[TBL_FAPSS_BI].[ID_PACIENTE].&amp;[53344]"/>
            <x15:cachedUniqueName index="1528" name="[TBL_FAPSS_BI].[ID_PACIENTE].&amp;[53346]"/>
            <x15:cachedUniqueName index="1529" name="[TBL_FAPSS_BI].[ID_PACIENTE].&amp;[53347]"/>
            <x15:cachedUniqueName index="1530" name="[TBL_FAPSS_BI].[ID_PACIENTE].&amp;[53351]"/>
            <x15:cachedUniqueName index="1531" name="[TBL_FAPSS_BI].[ID_PACIENTE].&amp;[53352]"/>
            <x15:cachedUniqueName index="1532" name="[TBL_FAPSS_BI].[ID_PACIENTE].&amp;[53353]"/>
            <x15:cachedUniqueName index="1533" name="[TBL_FAPSS_BI].[ID_PACIENTE].&amp;[53354]"/>
            <x15:cachedUniqueName index="1534" name="[TBL_FAPSS_BI].[ID_PACIENTE].&amp;[53355]"/>
            <x15:cachedUniqueName index="1535" name="[TBL_FAPSS_BI].[ID_PACIENTE].&amp;[53358]"/>
            <x15:cachedUniqueName index="1536" name="[TBL_FAPSS_BI].[ID_PACIENTE].&amp;[53360]"/>
            <x15:cachedUniqueName index="1537" name="[TBL_FAPSS_BI].[ID_PACIENTE].&amp;[53362]"/>
            <x15:cachedUniqueName index="1538" name="[TBL_FAPSS_BI].[ID_PACIENTE].&amp;[53364]"/>
            <x15:cachedUniqueName index="1539" name="[TBL_FAPSS_BI].[ID_PACIENTE].&amp;[53366]"/>
            <x15:cachedUniqueName index="1540" name="[TBL_FAPSS_BI].[ID_PACIENTE].&amp;[53367]"/>
            <x15:cachedUniqueName index="1541" name="[TBL_FAPSS_BI].[ID_PACIENTE].&amp;[53374]"/>
            <x15:cachedUniqueName index="1542" name="[TBL_FAPSS_BI].[ID_PACIENTE].&amp;[53376]"/>
            <x15:cachedUniqueName index="1543" name="[TBL_FAPSS_BI].[ID_PACIENTE].&amp;[53381]"/>
            <x15:cachedUniqueName index="1544" name="[TBL_FAPSS_BI].[ID_PACIENTE].&amp;[53382]"/>
            <x15:cachedUniqueName index="1545" name="[TBL_FAPSS_BI].[ID_PACIENTE].&amp;[53383]"/>
            <x15:cachedUniqueName index="1546" name="[TBL_FAPSS_BI].[ID_PACIENTE].&amp;[53384]"/>
            <x15:cachedUniqueName index="1547" name="[TBL_FAPSS_BI].[ID_PACIENTE].&amp;[53386]"/>
            <x15:cachedUniqueName index="1548" name="[TBL_FAPSS_BI].[ID_PACIENTE].&amp;[53388]"/>
            <x15:cachedUniqueName index="1549" name="[TBL_FAPSS_BI].[ID_PACIENTE].&amp;[53389]"/>
            <x15:cachedUniqueName index="1550" name="[TBL_FAPSS_BI].[ID_PACIENTE].&amp;[53390]"/>
            <x15:cachedUniqueName index="1551" name="[TBL_FAPSS_BI].[ID_PACIENTE].&amp;[53392]"/>
            <x15:cachedUniqueName index="1552" name="[TBL_FAPSS_BI].[ID_PACIENTE].&amp;[53394]"/>
            <x15:cachedUniqueName index="1553" name="[TBL_FAPSS_BI].[ID_PACIENTE].&amp;[53395]"/>
            <x15:cachedUniqueName index="1554" name="[TBL_FAPSS_BI].[ID_PACIENTE].&amp;[53402]"/>
            <x15:cachedUniqueName index="1555" name="[TBL_FAPSS_BI].[ID_PACIENTE].&amp;[53407]"/>
            <x15:cachedUniqueName index="1556" name="[TBL_FAPSS_BI].[ID_PACIENTE].&amp;[53409]"/>
            <x15:cachedUniqueName index="1557" name="[TBL_FAPSS_BI].[ID_PACIENTE].&amp;[53411]"/>
            <x15:cachedUniqueName index="1558" name="[TBL_FAPSS_BI].[ID_PACIENTE].&amp;[53412]"/>
            <x15:cachedUniqueName index="1559" name="[TBL_FAPSS_BI].[ID_PACIENTE].&amp;[53415]"/>
            <x15:cachedUniqueName index="1560" name="[TBL_FAPSS_BI].[ID_PACIENTE].&amp;[53419]"/>
            <x15:cachedUniqueName index="1561" name="[TBL_FAPSS_BI].[ID_PACIENTE].&amp;[53423]"/>
            <x15:cachedUniqueName index="1562" name="[TBL_FAPSS_BI].[ID_PACIENTE].&amp;[53424]"/>
            <x15:cachedUniqueName index="1563" name="[TBL_FAPSS_BI].[ID_PACIENTE].&amp;[53432]"/>
            <x15:cachedUniqueName index="1564" name="[TBL_FAPSS_BI].[ID_PACIENTE].&amp;[53434]"/>
            <x15:cachedUniqueName index="1565" name="[TBL_FAPSS_BI].[ID_PACIENTE].&amp;[53438]"/>
            <x15:cachedUniqueName index="1566" name="[TBL_FAPSS_BI].[ID_PACIENTE].&amp;[53441]"/>
            <x15:cachedUniqueName index="1567" name="[TBL_FAPSS_BI].[ID_PACIENTE].&amp;[53444]"/>
            <x15:cachedUniqueName index="1568" name="[TBL_FAPSS_BI].[ID_PACIENTE].&amp;[53447]"/>
            <x15:cachedUniqueName index="1569" name="[TBL_FAPSS_BI].[ID_PACIENTE].&amp;[53448]"/>
            <x15:cachedUniqueName index="1570" name="[TBL_FAPSS_BI].[ID_PACIENTE].&amp;[53451]"/>
            <x15:cachedUniqueName index="1571" name="[TBL_FAPSS_BI].[ID_PACIENTE].&amp;[53452]"/>
            <x15:cachedUniqueName index="1572" name="[TBL_FAPSS_BI].[ID_PACIENTE].&amp;[53454]"/>
            <x15:cachedUniqueName index="1573" name="[TBL_FAPSS_BI].[ID_PACIENTE].&amp;[53462]"/>
            <x15:cachedUniqueName index="1574" name="[TBL_FAPSS_BI].[ID_PACIENTE].&amp;[53464]"/>
            <x15:cachedUniqueName index="1575" name="[TBL_FAPSS_BI].[ID_PACIENTE].&amp;[53469]"/>
            <x15:cachedUniqueName index="1576" name="[TBL_FAPSS_BI].[ID_PACIENTE].&amp;[53477]"/>
            <x15:cachedUniqueName index="1577" name="[TBL_FAPSS_BI].[ID_PACIENTE].&amp;[53478]"/>
            <x15:cachedUniqueName index="1578" name="[TBL_FAPSS_BI].[ID_PACIENTE].&amp;[53479]"/>
            <x15:cachedUniqueName index="1579" name="[TBL_FAPSS_BI].[ID_PACIENTE].&amp;[53482]"/>
            <x15:cachedUniqueName index="1580" name="[TBL_FAPSS_BI].[ID_PACIENTE].&amp;[53484]"/>
            <x15:cachedUniqueName index="1581" name="[TBL_FAPSS_BI].[ID_PACIENTE].&amp;[53486]"/>
            <x15:cachedUniqueName index="1582" name="[TBL_FAPSS_BI].[ID_PACIENTE].&amp;[53488]"/>
            <x15:cachedUniqueName index="1583" name="[TBL_FAPSS_BI].[ID_PACIENTE].&amp;[53490]"/>
            <x15:cachedUniqueName index="1584" name="[TBL_FAPSS_BI].[ID_PACIENTE].&amp;[53492]"/>
            <x15:cachedUniqueName index="1585" name="[TBL_FAPSS_BI].[ID_PACIENTE].&amp;[53494]"/>
            <x15:cachedUniqueName index="1586" name="[TBL_FAPSS_BI].[ID_PACIENTE].&amp;[53500]"/>
            <x15:cachedUniqueName index="1587" name="[TBL_FAPSS_BI].[ID_PACIENTE].&amp;[53504]"/>
            <x15:cachedUniqueName index="1588" name="[TBL_FAPSS_BI].[ID_PACIENTE].&amp;[53506]"/>
            <x15:cachedUniqueName index="1589" name="[TBL_FAPSS_BI].[ID_PACIENTE].&amp;[53510]"/>
            <x15:cachedUniqueName index="1590" name="[TBL_FAPSS_BI].[ID_PACIENTE].&amp;[53514]"/>
            <x15:cachedUniqueName index="1591" name="[TBL_FAPSS_BI].[ID_PACIENTE].&amp;[53515]"/>
            <x15:cachedUniqueName index="1592" name="[TBL_FAPSS_BI].[ID_PACIENTE].&amp;[53517]"/>
            <x15:cachedUniqueName index="1593" name="[TBL_FAPSS_BI].[ID_PACIENTE].&amp;[53519]"/>
            <x15:cachedUniqueName index="1594" name="[TBL_FAPSS_BI].[ID_PACIENTE].&amp;[53523]"/>
            <x15:cachedUniqueName index="1595" name="[TBL_FAPSS_BI].[ID_PACIENTE].&amp;[53528]"/>
            <x15:cachedUniqueName index="1596" name="[TBL_FAPSS_BI].[ID_PACIENTE].&amp;[53549]"/>
            <x15:cachedUniqueName index="1597" name="[TBL_FAPSS_BI].[ID_PACIENTE].&amp;[53551]"/>
            <x15:cachedUniqueName index="1598" name="[TBL_FAPSS_BI].[ID_PACIENTE].&amp;[53553]"/>
            <x15:cachedUniqueName index="1599" name="[TBL_FAPSS_BI].[ID_PACIENTE].&amp;[53554]"/>
            <x15:cachedUniqueName index="1600" name="[TBL_FAPSS_BI].[ID_PACIENTE].&amp;[53557]"/>
            <x15:cachedUniqueName index="1601" name="[TBL_FAPSS_BI].[ID_PACIENTE].&amp;[53559]"/>
            <x15:cachedUniqueName index="1602" name="[TBL_FAPSS_BI].[ID_PACIENTE].&amp;[53562]"/>
            <x15:cachedUniqueName index="1603" name="[TBL_FAPSS_BI].[ID_PACIENTE].&amp;[53564]"/>
            <x15:cachedUniqueName index="1604" name="[TBL_FAPSS_BI].[ID_PACIENTE].&amp;[53566]"/>
            <x15:cachedUniqueName index="1605" name="[TBL_FAPSS_BI].[ID_PACIENTE].&amp;[53581]"/>
            <x15:cachedUniqueName index="1606" name="[TBL_FAPSS_BI].[ID_PACIENTE].&amp;[53583]"/>
            <x15:cachedUniqueName index="1607" name="[TBL_FAPSS_BI].[ID_PACIENTE].&amp;[53589]"/>
            <x15:cachedUniqueName index="1608" name="[TBL_FAPSS_BI].[ID_PACIENTE].&amp;[53590]"/>
            <x15:cachedUniqueName index="1609" name="[TBL_FAPSS_BI].[ID_PACIENTE].&amp;[53592]"/>
            <x15:cachedUniqueName index="1610" name="[TBL_FAPSS_BI].[ID_PACIENTE].&amp;[53593]"/>
            <x15:cachedUniqueName index="1611" name="[TBL_FAPSS_BI].[ID_PACIENTE].&amp;[53596]"/>
            <x15:cachedUniqueName index="1612" name="[TBL_FAPSS_BI].[ID_PACIENTE].&amp;[53598]"/>
            <x15:cachedUniqueName index="1613" name="[TBL_FAPSS_BI].[ID_PACIENTE].&amp;[53599]"/>
            <x15:cachedUniqueName index="1614" name="[TBL_FAPSS_BI].[ID_PACIENTE].&amp;[53601]"/>
            <x15:cachedUniqueName index="1615" name="[TBL_FAPSS_BI].[ID_PACIENTE].&amp;[53612]"/>
            <x15:cachedUniqueName index="1616" name="[TBL_FAPSS_BI].[ID_PACIENTE].&amp;[53613]"/>
            <x15:cachedUniqueName index="1617" name="[TBL_FAPSS_BI].[ID_PACIENTE].&amp;[53619]"/>
            <x15:cachedUniqueName index="1618" name="[TBL_FAPSS_BI].[ID_PACIENTE].&amp;[53622]"/>
            <x15:cachedUniqueName index="1619" name="[TBL_FAPSS_BI].[ID_PACIENTE].&amp;[53623]"/>
            <x15:cachedUniqueName index="1620" name="[TBL_FAPSS_BI].[ID_PACIENTE].&amp;[53624]"/>
            <x15:cachedUniqueName index="1621" name="[TBL_FAPSS_BI].[ID_PACIENTE].&amp;[53625]"/>
            <x15:cachedUniqueName index="1622" name="[TBL_FAPSS_BI].[ID_PACIENTE].&amp;[53627]"/>
            <x15:cachedUniqueName index="1623" name="[TBL_FAPSS_BI].[ID_PACIENTE].&amp;[53632]"/>
            <x15:cachedUniqueName index="1624" name="[TBL_FAPSS_BI].[ID_PACIENTE].&amp;[53635]"/>
            <x15:cachedUniqueName index="1625" name="[TBL_FAPSS_BI].[ID_PACIENTE].&amp;[53636]"/>
            <x15:cachedUniqueName index="1626" name="[TBL_FAPSS_BI].[ID_PACIENTE].&amp;[53638]"/>
            <x15:cachedUniqueName index="1627" name="[TBL_FAPSS_BI].[ID_PACIENTE].&amp;[53646]"/>
            <x15:cachedUniqueName index="1628" name="[TBL_FAPSS_BI].[ID_PACIENTE].&amp;[53648]"/>
            <x15:cachedUniqueName index="1629" name="[TBL_FAPSS_BI].[ID_PACIENTE].&amp;[53652]"/>
            <x15:cachedUniqueName index="1630" name="[TBL_FAPSS_BI].[ID_PACIENTE].&amp;[53655]"/>
            <x15:cachedUniqueName index="1631" name="[TBL_FAPSS_BI].[ID_PACIENTE].&amp;[53656]"/>
            <x15:cachedUniqueName index="1632" name="[TBL_FAPSS_BI].[ID_PACIENTE].&amp;[53658]"/>
            <x15:cachedUniqueName index="1633" name="[TBL_FAPSS_BI].[ID_PACIENTE].&amp;[53660]"/>
            <x15:cachedUniqueName index="1634" name="[TBL_FAPSS_BI].[ID_PACIENTE].&amp;[53668]"/>
            <x15:cachedUniqueName index="1635" name="[TBL_FAPSS_BI].[ID_PACIENTE].&amp;[53675]"/>
            <x15:cachedUniqueName index="1636" name="[TBL_FAPSS_BI].[ID_PACIENTE].&amp;[53676]"/>
            <x15:cachedUniqueName index="1637" name="[TBL_FAPSS_BI].[ID_PACIENTE].&amp;[53677]"/>
            <x15:cachedUniqueName index="1638" name="[TBL_FAPSS_BI].[ID_PACIENTE].&amp;[53678]"/>
            <x15:cachedUniqueName index="1639" name="[TBL_FAPSS_BI].[ID_PACIENTE].&amp;[53679]"/>
            <x15:cachedUniqueName index="1640" name="[TBL_FAPSS_BI].[ID_PACIENTE].&amp;[53680]"/>
            <x15:cachedUniqueName index="1641" name="[TBL_FAPSS_BI].[ID_PACIENTE].&amp;[53681]"/>
            <x15:cachedUniqueName index="1642" name="[TBL_FAPSS_BI].[ID_PACIENTE].&amp;[53682]"/>
            <x15:cachedUniqueName index="1643" name="[TBL_FAPSS_BI].[ID_PACIENTE].&amp;[53683]"/>
            <x15:cachedUniqueName index="1644" name="[TBL_FAPSS_BI].[ID_PACIENTE].&amp;[53684]"/>
            <x15:cachedUniqueName index="1645" name="[TBL_FAPSS_BI].[ID_PACIENTE].&amp;[53686]"/>
            <x15:cachedUniqueName index="1646" name="[TBL_FAPSS_BI].[ID_PACIENTE].&amp;[53687]"/>
            <x15:cachedUniqueName index="1647" name="[TBL_FAPSS_BI].[ID_PACIENTE].&amp;[53688]"/>
            <x15:cachedUniqueName index="1648" name="[TBL_FAPSS_BI].[ID_PACIENTE].&amp;[53690]"/>
            <x15:cachedUniqueName index="1649" name="[TBL_FAPSS_BI].[ID_PACIENTE].&amp;[53701]"/>
            <x15:cachedUniqueName index="1650" name="[TBL_FAPSS_BI].[ID_PACIENTE].&amp;[53703]"/>
            <x15:cachedUniqueName index="1651" name="[TBL_FAPSS_BI].[ID_PACIENTE].&amp;[53704]"/>
            <x15:cachedUniqueName index="1652" name="[TBL_FAPSS_BI].[ID_PACIENTE].&amp;[53705]"/>
            <x15:cachedUniqueName index="1653" name="[TBL_FAPSS_BI].[ID_PACIENTE].&amp;[53706]"/>
            <x15:cachedUniqueName index="1654" name="[TBL_FAPSS_BI].[ID_PACIENTE].&amp;[53707]"/>
            <x15:cachedUniqueName index="1655" name="[TBL_FAPSS_BI].[ID_PACIENTE].&amp;[53708]"/>
            <x15:cachedUniqueName index="1656" name="[TBL_FAPSS_BI].[ID_PACIENTE].&amp;[53711]"/>
            <x15:cachedUniqueName index="1657" name="[TBL_FAPSS_BI].[ID_PACIENTE].&amp;[53713]"/>
            <x15:cachedUniqueName index="1658" name="[TBL_FAPSS_BI].[ID_PACIENTE].&amp;[53714]"/>
            <x15:cachedUniqueName index="1659" name="[TBL_FAPSS_BI].[ID_PACIENTE].&amp;[53715]"/>
            <x15:cachedUniqueName index="1660" name="[TBL_FAPSS_BI].[ID_PACIENTE].&amp;[53716]"/>
            <x15:cachedUniqueName index="1661" name="[TBL_FAPSS_BI].[ID_PACIENTE].&amp;[53717]"/>
            <x15:cachedUniqueName index="1662" name="[TBL_FAPSS_BI].[ID_PACIENTE].&amp;[53723]"/>
            <x15:cachedUniqueName index="1663" name="[TBL_FAPSS_BI].[ID_PACIENTE].&amp;[53724]"/>
            <x15:cachedUniqueName index="1664" name="[TBL_FAPSS_BI].[ID_PACIENTE].&amp;[53729]"/>
            <x15:cachedUniqueName index="1665" name="[TBL_FAPSS_BI].[ID_PACIENTE].&amp;[53732]"/>
            <x15:cachedUniqueName index="1666" name="[TBL_FAPSS_BI].[ID_PACIENTE].&amp;[53734]"/>
          </x15:cachedUniqueNames>
        </ext>
      </extLst>
    </cacheField>
    <cacheField name="[TBL_FAPSS_BI].[INICIO_PRIMER_ARV_FECHA].[INICIO_PRIMER_ARV_FECHA]" caption="INICIO_PRIMER_ARV_FECHA" numFmtId="0" hierarchy="47" level="1">
      <sharedItems containsSemiMixedTypes="0" containsNonDate="0" containsDate="1" containsString="0" minDate="2017-01-02T00:00:00" maxDate="2017-07-01T00:00:00" count="127">
        <d v="2017-02-07T00:00:00"/>
        <d v="2017-03-16T00:00:00"/>
        <d v="2017-02-08T00:00:00"/>
        <d v="2017-03-21T00:00:00"/>
        <d v="2017-03-22T00:00:00"/>
        <d v="2017-01-25T00:00:00"/>
        <d v="2017-01-24T00:00:00"/>
        <d v="2017-01-31T00:00:00"/>
        <d v="2017-01-12T00:00:00"/>
        <d v="2017-02-28T00:00:00"/>
        <d v="2017-03-27T00:00:00"/>
        <d v="2017-02-21T00:00:00"/>
        <d v="2017-03-14T00:00:00"/>
        <d v="2017-01-10T00:00:00"/>
        <d v="2017-01-18T00:00:00"/>
        <d v="2017-01-17T00:00:00"/>
        <d v="2017-01-02T00:00:00"/>
        <d v="2017-03-24T00:00:00"/>
        <d v="2017-01-26T00:00:00"/>
        <d v="2017-01-11T00:00:00"/>
        <d v="2017-03-23T00:00:00"/>
        <d v="2017-02-01T00:00:00"/>
        <d v="2017-03-28T00:00:00"/>
        <d v="2017-03-09T00:00:00"/>
        <d v="2017-03-07T00:00:00"/>
        <d v="2017-01-23T00:00:00"/>
        <d v="2017-03-13T00:00:00"/>
        <d v="2017-02-14T00:00:00"/>
        <d v="2017-02-13T00:00:00"/>
        <d v="2017-03-08T00:00:00"/>
        <d v="2017-02-22T00:00:00"/>
        <d v="2017-03-20T00:00:00"/>
        <d v="2017-02-06T00:00:00"/>
        <d v="2017-03-15T00:00:00"/>
        <d v="2017-01-05T00:00:00"/>
        <d v="2017-03-17T00:00:00"/>
        <d v="2017-03-29T00:00:00"/>
        <d v="2017-02-03T00:00:00"/>
        <d v="2017-02-16T00:00:00"/>
        <d v="2017-02-17T00:00:00"/>
        <d v="2017-02-10T00:00:00"/>
        <d v="2017-02-23T00:00:00"/>
        <d v="2017-01-16T00:00:00"/>
        <d v="2017-01-20T00:00:00"/>
        <d v="2017-05-21T00:00:00"/>
        <d v="2017-01-13T00:00:00"/>
        <d v="2017-03-03T00:00:00"/>
        <d v="2017-01-04T00:00:00"/>
        <d v="2017-01-27T00:00:00"/>
        <d v="2017-03-06T00:00:00"/>
        <d v="2017-02-20T00:00:00"/>
        <d v="2017-01-03T00:00:00"/>
        <d v="2017-02-09T00:00:00"/>
        <d v="2017-03-10T00:00:00"/>
        <d v="2017-02-15T00:00:00"/>
        <d v="2017-01-19T00:00:00"/>
        <d v="2017-06-09T00:00:00"/>
        <d v="2017-02-24T00:00:00"/>
        <d v="2017-02-02T00:00:00"/>
        <d v="2017-01-06T00:00:00"/>
        <d v="2017-03-01T00:00:00"/>
        <d v="2017-03-02T00:00:00"/>
        <d v="2017-04-11T00:00:00"/>
        <d v="2017-04-20T00:00:00"/>
        <d v="2017-05-30T00:00:00"/>
        <d v="2017-05-24T00:00:00"/>
        <d v="2017-02-18T00:00:00"/>
        <d v="2017-04-18T00:00:00"/>
        <d v="2017-01-09T00:00:00"/>
        <d v="2017-03-30T00:00:00"/>
        <d v="2017-03-31T00:00:00"/>
        <d v="2017-04-03T00:00:00"/>
        <d v="2017-04-04T00:00:00"/>
        <d v="2017-04-05T00:00:00"/>
        <d v="2017-04-06T00:00:00"/>
        <d v="2017-04-07T00:00:00"/>
        <d v="2017-04-10T00:00:00"/>
        <d v="2017-04-12T00:00:00"/>
        <d v="2017-04-13T00:00:00"/>
        <d v="2017-04-17T00:00:00"/>
        <d v="2017-04-19T00:00:00"/>
        <d v="2017-04-21T00:00:00"/>
        <d v="2017-04-24T00:00:00"/>
        <d v="2017-04-25T00:00:00"/>
        <d v="2017-04-26T00:00:00"/>
        <d v="2017-05-02T00:00:00"/>
        <d v="2017-04-27T00:00:00"/>
        <d v="2017-04-28T00:00:00"/>
        <d v="2017-05-03T00:00:00"/>
        <d v="2017-05-04T00:00:00"/>
        <d v="2017-05-05T00:00:00"/>
        <d v="2017-05-08T00:00:00"/>
        <d v="2017-05-09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5T00:00:00"/>
        <d v="2017-05-22T00:00:00"/>
        <d v="2017-05-23T00:00:00"/>
        <d v="2017-05-29T00:00:00"/>
        <d v="2017-05-26T00:00:00"/>
        <d v="2017-05-31T00:00:00"/>
        <d v="2017-06-01T00:00:00"/>
        <d v="2017-06-02T00:00:00"/>
        <d v="2017-06-05T00:00:00"/>
        <d v="2017-06-06T00:00:00"/>
        <d v="2017-06-07T00:00:00"/>
        <d v="2017-06-08T00:00:00"/>
        <d v="2017-06-12T00:00:00"/>
        <d v="2017-06-13T00:00:00"/>
        <d v="2017-06-14T00:00:00"/>
        <d v="2017-06-16T00:00:00"/>
        <d v="2017-06-19T00:00:00"/>
        <d v="2017-06-20T00:00:00"/>
        <d v="2017-06-21T00:00:00"/>
        <d v="2017-06-22T00:00:00"/>
        <d v="2017-06-23T00:00:00"/>
        <d v="2017-06-26T00:00:00"/>
        <d v="2017-06-27T00:00:00"/>
        <d v="2017-06-28T00:00:00"/>
        <d v="2017-06-29T00:00:00"/>
        <d v="2017-06-30T00:00:00"/>
      </sharedItems>
    </cacheField>
    <cacheField name="[TBL_FAPSS_BI].[U_SEGUIMIENTO].[U_SEGUIMIENTO]" caption="U_SEGUIMIENTO" numFmtId="0" hierarchy="56" level="1">
      <sharedItems containsNonDate="0" containsDate="1" containsString="0" containsBlank="1" minDate="2014-07-30T00:00:00" maxDate="2017-07-01T00:00:00" count="134">
        <d v="2017-06-05T00:00:00"/>
        <d v="2017-03-16T00:00:00"/>
        <d v="2017-05-11T00:00:00"/>
        <d v="2017-03-21T00:00:00"/>
        <d v="2017-06-06T00:00:00"/>
        <d v="2017-03-22T00:00:00"/>
        <d v="2017-06-19T00:00:00"/>
        <d v="2017-05-25T00:00:00"/>
        <d v="2017-06-21T00:00:00"/>
        <d v="2017-01-31T00:00:00"/>
        <d v="2017-06-22T00:00:00"/>
        <d v="2017-06-14T00:00:00"/>
        <d v="2017-06-12T00:00:00"/>
        <d v="2017-01-04T00:00:00"/>
        <d v="2017-06-27T00:00:00"/>
        <d v="2017-01-10T00:00:00"/>
        <d v="2017-04-13T00:00:00"/>
        <d v="2017-01-17T00:00:00"/>
        <d v="2017-01-02T00:00:00"/>
        <d v="2017-01-18T00:00:00"/>
        <d v="2017-04-28T00:00:00"/>
        <d v="2017-01-26T00:00:00"/>
        <d v="2017-05-30T00:00:00"/>
        <d v="2017-03-28T00:00:00"/>
        <d v="2017-06-26T00:00:00"/>
        <d v="2017-04-24T00:00:00"/>
        <d v="2017-05-16T00:00:00"/>
        <d v="2017-05-23T00:00:00"/>
        <d v="2017-04-19T00:00:00"/>
        <d v="2017-06-07T00:00:00"/>
        <d v="2017-05-09T00:00:00"/>
        <d v="2017-02-13T00:00:00"/>
        <d v="2017-03-14T00:00:00"/>
        <d v="2017-05-04T00:00:00"/>
        <d v="2017-02-22T00:00:00"/>
        <d v="2017-05-18T00:00:00"/>
        <d v="2017-06-13T00:00:00"/>
        <d v="2017-05-03T00:00:00"/>
        <d v="2017-05-22T00:00:00"/>
        <d v="2017-05-12T00:00:00"/>
        <d v="2017-03-06T00:00:00"/>
        <d v="2017-05-15T00:00:00"/>
        <d v="2017-06-02T00:00:00"/>
        <d v="2017-04-26T00:00:00"/>
        <d v="2017-06-23T00:00:00"/>
        <d v="2017-03-30T00:00:00"/>
        <d v="2017-06-30T00:00:00"/>
        <d v="2017-02-14T00:00:00"/>
        <d v="2017-05-31T00:00:00"/>
        <d v="2017-02-21T00:00:00"/>
        <d v="2017-05-29T00:00:00"/>
        <d v="2017-05-10T00:00:00"/>
        <d v="2017-03-23T00:00:00"/>
        <d v="2017-06-09T00:00:00"/>
        <d v="2017-03-13T00:00:00"/>
        <d v="2017-01-20T00:00:00"/>
        <d v="2017-03-27T00:00:00"/>
        <d v="2014-07-30T00:00:00"/>
        <d v="2017-05-17T00:00:00"/>
        <d v="2017-03-20T00:00:00"/>
        <d v="2017-02-02T00:00:00"/>
        <d v="2017-06-20T00:00:00"/>
        <d v="2017-04-12T00:00:00"/>
        <d v="2017-06-08T00:00:00"/>
        <d v="2017-03-09T00:00:00"/>
        <d v="2017-03-15T00:00:00"/>
        <d v="2017-04-25T00:00:00"/>
        <d v="2017-03-07T00:00:00"/>
        <d v="2017-06-01T00:00:00"/>
        <d v="2017-04-06T00:00:00"/>
        <d v="2017-03-10T00:00:00"/>
        <d v="2017-02-28T00:00:00"/>
        <d v="2017-06-28T00:00:00"/>
        <d v="2017-01-19T00:00:00"/>
        <d v="2017-04-05T00:00:00"/>
        <d v="2017-05-26T00:00:00"/>
        <d v="2017-04-18T00:00:00"/>
        <d v="2017-05-02T00:00:00"/>
        <d v="2017-06-29T00:00:00"/>
        <d v="2017-04-11T00:00:00"/>
        <d v="2017-06-16T00:00:00"/>
        <d v="2017-03-03T00:00:00"/>
        <d v="2017-02-03T00:00:00"/>
        <d v="2017-01-25T00:00:00"/>
        <d v="2017-04-17T00:00:00"/>
        <d v="2017-04-03T00:00:00"/>
        <m/>
        <d v="2017-05-05T00:00:00"/>
        <d v="2017-03-02T00:00:00"/>
        <d v="2017-05-08T00:00:00"/>
        <d v="2017-06-17T00:00:00"/>
        <d v="2017-03-31T00:00:00"/>
        <d v="2017-03-29T00:00:00"/>
        <d v="2017-02-06T00:00:00"/>
        <d v="2017-02-07T00:00:00"/>
        <d v="2017-06-24T00:00:00"/>
        <d v="2017-02-08T00:00:00"/>
        <d v="2017-01-11T00:00:00"/>
        <d v="2017-05-24T00:00:00"/>
        <d v="2017-05-19T00:00:00"/>
        <d v="2017-04-20T00:00:00"/>
        <d v="2017-02-20T00:00:00"/>
        <d v="2017-04-04T00:00:00"/>
        <d v="2017-01-12T00:00:00"/>
        <d v="2017-04-27T00:00:00"/>
        <d v="2017-04-10T00:00:00"/>
        <d v="2017-01-03T00:00:00"/>
        <d v="2017-02-01T00:00:00"/>
        <d v="2017-02-24T00:00:00"/>
        <d v="2017-01-06T00:00:00"/>
        <d v="2017-03-01T00:00:00"/>
        <d v="2017-01-27T00:00:00"/>
        <d v="2017-01-13T00:00:00"/>
        <d v="2017-04-14T00:00:00"/>
        <d v="2017-02-04T00:00:00"/>
        <d v="2017-02-10T00:00:00"/>
        <d v="2017-02-16T00:00:00"/>
        <d v="2017-02-23T00:00:00"/>
        <d v="2017-03-08T00:00:00"/>
        <d v="2017-04-01T00:00:00"/>
        <d v="2017-05-07T00:00:00"/>
        <d v="2017-04-07T00:00:00"/>
        <d v="2017-02-09T00:00:00"/>
        <d v="2017-04-21T00:00:00"/>
        <d v="2017-02-17T00:00:00"/>
        <d v="2017-04-08T00:00:00"/>
        <d v="2017-03-24T00:00:00"/>
        <d v="2017-03-18T00:00:00"/>
        <d v="2017-03-17T00:00:00"/>
        <d v="2017-06-10T00:00:00"/>
        <d v="2017-06-15T00:00:00"/>
        <d v="2017-06-18T00:00:00"/>
        <d v="2017-01-24T00:00:00"/>
        <d v="2016-07-13T00:00:00"/>
      </sharedItems>
    </cacheField>
    <cacheField name="[TBL_FAPSS_BI].[REGISTRADO_FECHA].[REGISTRADO_FECHA]" caption="REGISTRADO_FECHA" numFmtId="0" hierarchy="64" level="1">
      <sharedItems containsSemiMixedTypes="0" containsNonDate="0" containsDate="1" containsString="0" minDate="2013-08-15T00:00:00" maxDate="2017-07-01T00:00:00" count="369">
        <d v="2013-08-15T00:00:00"/>
        <d v="2013-08-29T00:00:00"/>
        <d v="2013-09-09T00:00:00"/>
        <d v="2013-09-10T00:00:00"/>
        <d v="2013-09-12T00:00:00"/>
        <d v="2013-09-13T00:00:00"/>
        <d v="2013-09-17T00:00:00"/>
        <d v="2013-09-19T00:00:00"/>
        <d v="2013-10-09T00:00:00"/>
        <d v="2013-10-10T00:00:00"/>
        <d v="2013-10-18T00:00:00"/>
        <d v="2013-10-22T00:00:00"/>
        <d v="2013-10-24T00:00:00"/>
        <d v="2013-10-25T00:00:00"/>
        <d v="2013-10-28T00:00:00"/>
        <d v="2013-10-29T00:00:00"/>
        <d v="2013-10-30T00:00:00"/>
        <d v="2013-10-31T00:00:00"/>
        <d v="2013-11-01T00:00:00"/>
        <d v="2013-11-05T00:00:00"/>
        <d v="2013-11-06T00:00:00"/>
        <d v="2013-11-08T00:00:00"/>
        <d v="2013-11-12T00:00:00"/>
        <d v="2013-11-18T00:00:00"/>
        <d v="2013-11-21T00:00:00"/>
        <d v="2013-11-26T00:00:00"/>
        <d v="2013-11-28T00:00:00"/>
        <d v="2013-12-03T00:00:00"/>
        <d v="2013-12-06T00:00:00"/>
        <d v="2013-12-09T00:00:00"/>
        <d v="2013-12-10T00:00:00"/>
        <d v="2013-12-11T00:00:00"/>
        <d v="2013-12-12T00:00:00"/>
        <d v="2013-12-13T00:00:00"/>
        <d v="2013-12-16T00:00:00"/>
        <d v="2013-12-18T00:00:00"/>
        <d v="2013-12-19T00:00:00"/>
        <d v="2013-12-23T00:00:00"/>
        <d v="2013-12-26T00:00:00"/>
        <d v="2014-01-02T00:00:00"/>
        <d v="2014-01-03T00:00:00"/>
        <d v="2014-01-07T00:00:00"/>
        <d v="2014-01-09T00:00:00"/>
        <d v="2014-01-29T00:00:00"/>
        <d v="2014-01-31T00:00:00"/>
        <d v="2014-02-03T00:00:00"/>
        <d v="2014-02-04T00:00:00"/>
        <d v="2014-02-05T00:00:00"/>
        <d v="2014-02-06T00:00:00"/>
        <d v="2014-02-24T00:00:00"/>
        <d v="2014-02-25T00:00:00"/>
        <d v="2014-03-05T00:00:00"/>
        <d v="2014-03-06T00:00:00"/>
        <d v="2014-03-25T00:00:00"/>
        <d v="2014-04-16T00:00:00"/>
        <d v="2014-04-28T00:00:00"/>
        <d v="2014-05-08T00:00:00"/>
        <d v="2014-05-12T00:00:00"/>
        <d v="2014-05-21T00:00:00"/>
        <d v="2014-05-23T00:00:00"/>
        <d v="2014-06-11T00:00:00"/>
        <d v="2014-06-18T00:00:00"/>
        <d v="2014-07-15T00:00:00"/>
        <d v="2014-07-18T00:00:00"/>
        <d v="2014-07-30T00:00:00"/>
        <d v="2014-08-18T00:00:00"/>
        <d v="2014-08-26T00:00:00"/>
        <d v="2014-09-09T00:00:00"/>
        <d v="2014-09-12T00:00:00"/>
        <d v="2014-09-29T00:00:00"/>
        <d v="2014-10-06T00:00:00"/>
        <d v="2014-10-07T00:00:00"/>
        <d v="2014-10-13T00:00:00"/>
        <d v="2014-10-16T00:00:00"/>
        <d v="2014-10-28T00:00:00"/>
        <d v="2014-11-03T00:00:00"/>
        <d v="2014-11-05T00:00:00"/>
        <d v="2014-11-08T00:00:00"/>
        <d v="2014-11-17T00:00:00"/>
        <d v="2014-11-19T00:00:00"/>
        <d v="2014-11-20T00:00:00"/>
        <d v="2014-11-24T00:00:00"/>
        <d v="2014-12-02T00:00:00"/>
        <d v="2014-12-04T00:00:00"/>
        <d v="2015-01-14T00:00:00"/>
        <d v="2015-01-30T00:00:00"/>
        <d v="2015-03-10T00:00:00"/>
        <d v="2015-03-16T00:00:00"/>
        <d v="2015-03-17T00:00:00"/>
        <d v="2015-03-20T00:00:00"/>
        <d v="2015-03-24T00:00:00"/>
        <d v="2015-03-26T00:00:00"/>
        <d v="2015-03-30T00:00:00"/>
        <d v="2015-04-07T00:00:00"/>
        <d v="2015-04-10T00:00:00"/>
        <d v="2015-04-24T00:00:00"/>
        <d v="2015-05-12T00:00:00"/>
        <d v="2015-05-14T00:00:00"/>
        <d v="2015-05-25T00:00:00"/>
        <d v="2015-05-26T00:00:00"/>
        <d v="2015-05-28T00:00:00"/>
        <d v="2015-06-23T00:00:00"/>
        <d v="2015-07-02T00:00:00"/>
        <d v="2015-07-22T00:00:00"/>
        <d v="2015-08-17T00:00:00"/>
        <d v="2015-08-20T00:00:00"/>
        <d v="2015-09-04T00:00:00"/>
        <d v="2015-09-07T00:00:00"/>
        <d v="2015-09-08T00:00:00"/>
        <d v="2015-09-14T00:00:00"/>
        <d v="2015-09-25T00:00:00"/>
        <d v="2015-10-01T00:00:00"/>
        <d v="2015-10-06T00:00:00"/>
        <d v="2015-10-15T00:00:00"/>
        <d v="2015-10-27T00:00:00"/>
        <d v="2015-10-29T00:00:00"/>
        <d v="2015-11-03T00:00:00"/>
        <d v="2015-11-04T00:00:00"/>
        <d v="2015-11-05T00:00:00"/>
        <d v="2015-11-16T00:00:00"/>
        <d v="2015-11-24T00:00:00"/>
        <d v="2015-11-30T00:00:00"/>
        <d v="2015-12-01T00:00:00"/>
        <d v="2015-12-08T00:00:00"/>
        <d v="2015-12-09T00:00:00"/>
        <d v="2015-12-10T00:00:00"/>
        <d v="2015-12-16T00:00:00"/>
        <d v="2015-12-28T00:00:00"/>
        <d v="2016-01-08T00:00:00"/>
        <d v="2016-01-20T00:00:00"/>
        <d v="2016-01-26T00:00:00"/>
        <d v="2016-01-28T00:00:00"/>
        <d v="2016-02-03T00:00:00"/>
        <d v="2016-02-05T00:00:00"/>
        <d v="2016-02-07T00:00:00"/>
        <d v="2016-02-09T00:00:00"/>
        <d v="2016-02-15T00:00:00"/>
        <d v="2016-03-01T00:00:00"/>
        <d v="2016-03-02T00:00:00"/>
        <d v="2016-03-08T00:00:00"/>
        <d v="2016-03-09T00:00:00"/>
        <d v="2016-03-10T00:00:00"/>
        <d v="2016-03-23T00:00:00"/>
        <d v="2016-03-29T00:00:00"/>
        <d v="2016-04-05T00:00:00"/>
        <d v="2016-04-07T00:00:00"/>
        <d v="2016-04-11T00:00:00"/>
        <d v="2016-04-12T00:00:00"/>
        <d v="2016-04-13T00:00:00"/>
        <d v="2016-04-14T00:00:00"/>
        <d v="2016-04-15T00:00:00"/>
        <d v="2016-04-19T00:00:00"/>
        <d v="2016-04-27T00:00:00"/>
        <d v="2016-04-28T00:00:00"/>
        <d v="2016-05-04T00:00:00"/>
        <d v="2016-05-06T00:00:00"/>
        <d v="2016-05-11T00:00:00"/>
        <d v="2016-05-12T00:00:00"/>
        <d v="2016-05-13T00:00:00"/>
        <d v="2016-05-17T00:00:00"/>
        <d v="2016-05-18T00:00:00"/>
        <d v="2016-05-23T00:00:00"/>
        <d v="2016-05-24T00:00:00"/>
        <d v="2016-05-27T00:00:00"/>
        <d v="2016-05-30T00:00:00"/>
        <d v="2016-06-01T00:00:00"/>
        <d v="2016-06-06T00:00:00"/>
        <d v="2016-06-07T00:00:00"/>
        <d v="2016-06-08T00:00:00"/>
        <d v="2016-06-13T00:00:00"/>
        <d v="2016-06-30T00:00:00"/>
        <d v="2016-07-01T00:00:00"/>
        <d v="2016-07-04T00:00:00"/>
        <d v="2016-07-05T00:00:00"/>
        <d v="2016-07-14T00:00:00"/>
        <d v="2016-07-21T00:00:00"/>
        <d v="2016-07-22T00:00:00"/>
        <d v="2016-07-25T00:00:00"/>
        <d v="2016-07-27T00:00:00"/>
        <d v="2016-08-04T00:00:00"/>
        <d v="2016-08-08T00:00:00"/>
        <d v="2016-08-09T00:00:00"/>
        <d v="2016-08-11T00:00:00"/>
        <d v="2016-08-12T00:00:00"/>
        <d v="2016-08-15T00:00:00"/>
        <d v="2016-08-17T00:00:00"/>
        <d v="2016-08-18T00:00:00"/>
        <d v="2016-08-19T00:00:00"/>
        <d v="2016-08-25T00:00:00"/>
        <d v="2016-09-06T00:00:00"/>
        <d v="2016-09-07T00:00:00"/>
        <d v="2016-09-08T00:00:00"/>
        <d v="2016-09-09T00:00:00"/>
        <d v="2016-09-12T00:00:00"/>
        <d v="2016-09-13T00:00:00"/>
        <d v="2016-09-14T00:00:00"/>
        <d v="2016-09-22T00:00:00"/>
        <d v="2016-09-23T00:00:00"/>
        <d v="2016-09-26T00:00:00"/>
        <d v="2016-09-28T00:00:00"/>
        <d v="2016-09-29T00:00:00"/>
        <d v="2016-09-30T00:00:00"/>
        <d v="2016-10-03T00:00:00"/>
        <d v="2016-10-05T00:00:00"/>
        <d v="2016-10-13T00:00:00"/>
        <d v="2016-10-17T00:00:00"/>
        <d v="2016-10-19T00:00:00"/>
        <d v="2016-10-21T00:00:00"/>
        <d v="2016-10-25T00:00:00"/>
        <d v="2016-10-28T00:00:00"/>
        <d v="2016-10-31T00:00:00"/>
        <d v="2016-11-01T00:00:00"/>
        <d v="2016-11-04T00:00:00"/>
        <d v="2016-11-07T00:00:00"/>
        <d v="2016-11-11T00:00:00"/>
        <d v="2016-11-15T00:00:00"/>
        <d v="2016-11-16T00:00:00"/>
        <d v="2016-11-17T00:00:00"/>
        <d v="2016-11-18T00:00:00"/>
        <d v="2016-11-21T00:00:00"/>
        <d v="2016-11-22T00:00:00"/>
        <d v="2016-11-23T00:00:00"/>
        <d v="2016-11-24T00:00:00"/>
        <d v="2016-11-25T00:00:00"/>
        <d v="2016-11-27T00:00:00"/>
        <d v="2016-11-28T00:00:00"/>
        <d v="2016-11-29T00:00:00"/>
        <d v="2016-11-30T00:00:00"/>
        <d v="2016-12-01T00:00:00"/>
        <d v="2016-12-02T00:00:00"/>
        <d v="2016-12-06T00:00:00"/>
        <d v="2016-12-07T00:00:00"/>
        <d v="2016-12-08T00:00:00"/>
        <d v="2016-12-12T00:00:00"/>
        <d v="2016-12-13T00:00:00"/>
        <d v="2016-12-14T00:00:00"/>
        <d v="2016-12-15T00:00:00"/>
        <d v="2016-12-16T00:00:00"/>
        <d v="2016-12-19T00:00:00"/>
        <d v="2016-12-20T00:00:00"/>
        <d v="2016-12-21T00:00:00"/>
        <d v="2016-12-22T00:00:00"/>
        <d v="2016-12-23T00:00:00"/>
        <d v="2016-12-26T00:00:00"/>
        <d v="2016-12-27T00:00:00"/>
        <d v="2016-12-29T00:00:00"/>
        <d v="2016-12-30T00:00:00"/>
        <d v="2017-01-02T00:00:00"/>
        <d v="2017-01-03T00:00:00"/>
        <d v="2017-01-04T00:00:00"/>
        <d v="2017-01-05T00:00:00"/>
        <d v="2017-01-06T00:00:00"/>
        <d v="2017-01-10T00:00:00"/>
        <d v="2017-01-11T00:00:00"/>
        <d v="2017-01-12T00:00:00"/>
        <d v="2017-01-13T00:00:00"/>
        <d v="2017-01-16T00:00:00"/>
        <d v="2017-01-17T00:00:00"/>
        <d v="2017-01-18T00:00:00"/>
        <d v="2017-01-19T00:00:00"/>
        <d v="2017-01-20T00:00:00"/>
        <d v="2017-01-27T00:00:00"/>
        <d v="2017-01-30T00:00:00"/>
        <d v="2017-01-31T00:00:00"/>
        <d v="2017-02-01T00:00:00"/>
        <d v="2017-02-02T00:00:00"/>
        <d v="2017-02-03T00:00:00"/>
        <d v="2017-02-06T00:00:00"/>
        <d v="2017-02-07T00:00:00"/>
        <d v="2017-02-08T00:00:00"/>
        <d v="2017-02-09T00:00:00"/>
        <d v="2017-02-10T00:00:00"/>
        <d v="2017-02-13T00:00:00"/>
        <d v="2017-02-14T00:00:00"/>
        <d v="2017-02-15T00:00:00"/>
        <d v="2017-02-16T00:00:00"/>
        <d v="2017-02-17T00:00:00"/>
        <d v="2017-02-20T00:00:00"/>
        <d v="2017-02-21T00:00:00"/>
        <d v="2017-02-22T00:00:00"/>
        <d v="2017-02-23T00:00:00"/>
        <d v="2017-02-24T00:00:00"/>
        <d v="2017-02-28T00:00:00"/>
        <d v="2017-03-01T00:00:00"/>
        <d v="2017-03-02T00:00:00"/>
        <d v="2017-03-03T00:00:00"/>
        <d v="2017-03-06T00:00:00"/>
        <d v="2017-03-07T00:00:00"/>
        <d v="2017-03-08T00:00:00"/>
        <d v="2017-03-09T00:00:00"/>
        <d v="2017-03-10T00:00:00"/>
        <d v="2017-03-13T00:00:00"/>
        <d v="2017-03-14T00:00:00"/>
        <d v="2017-03-15T00:00:00"/>
        <d v="2017-03-16T00:00:00"/>
        <d v="2017-03-17T00:00:00"/>
        <d v="2017-03-20T00:00:00"/>
        <d v="2017-03-21T00:00:00"/>
        <d v="2017-03-22T00:00:00"/>
        <d v="2017-03-23T00:00:00"/>
        <d v="2017-03-24T00:00:00"/>
        <d v="2017-03-27T00:00:00"/>
        <d v="2017-03-28T00:00:00"/>
        <d v="2017-03-29T00:00:00"/>
        <d v="2017-03-30T00:00:00"/>
        <d v="2017-04-03T00:00:00"/>
        <d v="2017-04-04T00:00:00"/>
        <d v="2017-04-05T00:00:00"/>
        <d v="2017-04-06T00:00:00"/>
        <d v="2017-04-07T00:00:00"/>
        <d v="2017-04-09T00:00:00"/>
        <d v="2017-04-10T00:00:00"/>
        <d v="2017-04-11T00:00:00"/>
        <d v="2017-04-12T00:00:00"/>
        <d v="2017-04-13T00:00:00"/>
        <d v="2017-04-17T00:00:00"/>
        <d v="2017-04-18T00:00:00"/>
        <d v="2017-04-19T00:00:00"/>
        <d v="2017-04-20T00:00:00"/>
        <d v="2017-04-21T00:00:00"/>
        <d v="2017-04-24T00:00:00"/>
        <d v="2017-04-25T00:00:00"/>
        <d v="2017-04-26T00:00:00"/>
        <d v="2017-04-27T00:00:00"/>
        <d v="2017-04-28T00:00:00"/>
        <d v="2017-05-02T00:00:00"/>
        <d v="2017-05-03T00:00:00"/>
        <d v="2017-05-04T00:00:00"/>
        <d v="2017-05-05T00:00:00"/>
        <d v="2017-05-08T00:00:00"/>
        <d v="2017-05-09T00:00:00"/>
        <d v="2017-05-10T00:00:00"/>
        <d v="2017-05-11T00:00:00"/>
        <d v="2017-05-12T00:00:00"/>
        <d v="2017-05-15T00:00:00"/>
        <d v="2017-05-16T00:00:00"/>
        <d v="2017-05-17T00:00:00"/>
        <d v="2017-05-18T00:00:00"/>
        <d v="2017-05-19T00:00:00"/>
        <d v="2017-05-20T00:00:00"/>
        <d v="2017-05-22T00:00:00"/>
        <d v="2017-05-23T00:00:00"/>
        <d v="2017-05-24T00:00:00"/>
        <d v="2017-05-25T00:00:00"/>
        <d v="2017-05-26T00:00:00"/>
        <d v="2017-05-29T00:00:00"/>
        <d v="2017-05-30T00:00:00"/>
        <d v="2017-05-31T00:00:00"/>
        <d v="2017-06-01T00:00:00"/>
        <d v="2017-06-02T00:00:00"/>
        <d v="2017-06-05T00:00:00"/>
        <d v="2017-06-06T00:00:00"/>
        <d v="2017-06-07T00:00:00"/>
        <d v="2017-06-08T00:00:00"/>
        <d v="2017-06-09T00:00:00"/>
        <d v="2017-06-12T00:00:00"/>
        <d v="2017-06-13T00:00:00"/>
        <d v="2017-06-14T00:00:00"/>
        <d v="2017-06-16T00:00:00"/>
        <d v="2017-06-19T00:00:00"/>
        <d v="2017-06-20T00:00:00"/>
        <d v="2017-06-21T00:00:00"/>
        <d v="2017-06-22T00:00:00"/>
        <d v="2017-06-23T00:00:00"/>
        <d v="2017-06-26T00:00:00"/>
        <d v="2017-06-27T00:00:00"/>
        <d v="2017-06-28T00:00:00"/>
        <d v="2017-06-29T00:00:00"/>
        <d v="2017-06-30T00:00:00"/>
      </sharedItems>
    </cacheField>
    <cacheField name="[TBL_FAPSS_BI].[SAI].[SAI]" caption="SAI" numFmtId="0" hierarchy="14" level="1">
      <sharedItems count="67">
        <s v="ACTIVO 20-30 (SAI)"/>
        <s v="CENTRO SANITARIO"/>
        <s v="GENERAL DOCTOR VINICIO CALVENTI"/>
        <s v="LOTES Y SERVICIOS"/>
        <s v="JUAN PABLO PINA"/>
        <s v="SAN JOSE"/>
        <s v="DR LUIS MORILLO KING"/>
        <s v="VILLA ALTAGRACIA"/>
        <s v="JOSE MARIA CABRAL Y BAEZ"/>
        <s v="ING LUIS L BOGAERT"/>
        <s v="COIN"/>
        <s v="PASCASIO TORIBIO"/>
        <s v="DR FRANCISCO ANTONIO GONZALVO"/>
        <s v="CLINICA DE FAMILIA LA ROMANA"/>
        <s v="CENTRO DIAGNOSTICO CIEN FUEGO"/>
        <s v="TAIWAN 19 DE MARZO"/>
        <s v="ANTITUBERCULOSO DR. YUN PERALTA (LIC. ISIS DUARTE, PROFAMILIA)"/>
        <s v="DR. ANGEL CONTRERAS"/>
        <s v="GENERAL SANTIAGO RODRIGUEZ"/>
        <s v="CENTRO DE PROMOCION  Y SOLIDARIDAD HUMANA(CEPROSH)"/>
        <s v="RICARDO LIMARDO"/>
        <s v="HOSPITAL JAIME MOTA"/>
        <s v="INSTITUTO DOMINICANO DE ESTUDIOS VIROLOGICO (IDEV)"/>
        <s v="HOSPITAL DR TEOFILO HERNANDEZ"/>
        <s v="EL VERON"/>
        <s v="HOSPIAL MUNICIPAL DE YAMASA"/>
        <s v="JOSE DE JESUS JIMENEZ ALMONTE"/>
        <s v="MATIAS RAMON MELLA"/>
        <s v="NUESTRA SENORA DE REGLA"/>
        <s v="SAN VICENTE DE PAUL"/>
        <s v="DR. ALEJANDRO CABRAL"/>
        <s v="LEOPOLDO POU"/>
        <s v="CENTRO DE ATENCION Y ESPECILIDADES (CAE)"/>
        <s v="ESPERANZA Y CARIDAD"/>
        <s v="CENTRO ESPECIALIZADO DE ATENCION DE SALUD JUAN XXIII"/>
        <s v="BOCA CHICA"/>
        <s v="DR PEDRO ANTONIO CESPEDES"/>
        <s v="TORIBIO BENCOSME"/>
        <s v="DR. LUIS EDUARDO AYBAR"/>
        <s v="DR ANTONIO MUSA"/>
        <s v="INMACULADA CONCEPCION"/>
        <s v="CENTRO DE ATENCION INTEGRAL BELLA VISTA"/>
        <s v="EVANGELINA RODRIGUEZ (PRO FAMILIA)"/>
        <s v="ROSA CISNERO (PROFAMILIA) SANTIAGO"/>
        <s v="MATERNIDAD NUESTRA SEÑORA DE LA ALTAGRACIA"/>
        <s v="HOSPITAL INFANTIL SANTO SOCORRO"/>
        <s v="PRESIDENTE ESTRELLA UREÑA (IDSS)"/>
        <s v="INSTITUTO DERMATOLOGICO DOMINICANO"/>
        <s v="NUESTRA SENORA DE LA ALTAGRACIA"/>
        <s v="PADRE FANTINO"/>
        <s v="LEOPOLDO MARTINEZ"/>
        <s v="ARTURO GRULLON"/>
        <s v="POLICIA NACIONAL (HOSGEPOL)"/>
        <s v="HOSPITAL DE LA MUJER DOMINICANA"/>
        <s v="SAN LORENZO DE LOS MINA (MATERNO-INFANTIL)"/>
        <s v="SEMMA"/>
        <s v="INSTITUTO DE SEXUALIDAD HUMANA"/>
        <s v="DR ALEJO MARTINEZ"/>
        <s v="RAMON DE LARA"/>
        <s v="DR. FEDERICO ARMANDO AYBAR"/>
        <s v="MUNICIPAL DE MICHES"/>
        <s v="CASA ROSADA"/>
        <s v="HOSPITAL CENTRAL FUERZA ARMADA"/>
        <s v="MATERNO DR. REYNALDO ALMANZAR"/>
        <s v="HOSPITAL INFANTIL DR. ROBERT REID CABRAL"/>
        <s v="DR. PEDRO EMILIO DE MARCHENA"/>
        <s v="DIVINA PROVIDENCIA"/>
      </sharedItems>
    </cacheField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2" memberValueDatatype="20" unbalanced="0">
      <fieldsUsage count="2">
        <fieldUsage x="-1"/>
        <fieldUsage x="3"/>
      </fieldsUsage>
    </cacheHierarchy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0" memberValueDatatype="130" unbalanced="0"/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2" memberValueDatatype="130" unbalanced="0">
      <fieldsUsage count="2">
        <fieldUsage x="-1"/>
        <fieldUsage x="7"/>
      </fieldsUsage>
    </cacheHierarchy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2" memberValueDatatype="7" unbalanced="0">
      <fieldsUsage count="2">
        <fieldUsage x="-1"/>
        <fieldUsage x="4"/>
      </fieldsUsage>
    </cacheHierarchy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2" memberValueDatatype="130" unbalanced="0">
      <fieldsUsage count="2">
        <fieldUsage x="-1"/>
        <fieldUsage x="1"/>
      </fieldsUsage>
    </cacheHierarchy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2" memberValueDatatype="20" unbalanced="0">
      <fieldsUsage count="2">
        <fieldUsage x="-1"/>
        <fieldUsage x="0"/>
      </fieldsUsage>
    </cacheHierarchy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2" memberValueDatatype="7" unbalanced="0">
      <fieldsUsage count="2">
        <fieldUsage x="-1"/>
        <fieldUsage x="5"/>
      </fieldsUsage>
    </cacheHierarchy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2" memberValueDatatype="7" unbalanced="0">
      <fieldsUsage count="2">
        <fieldUsage x="-1"/>
        <fieldUsage x="6"/>
      </fieldsUsage>
    </cacheHierarchy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2" memberValueDatatype="130" unbalanced="0">
      <fieldsUsage count="2">
        <fieldUsage x="-1"/>
        <fieldUsage x="2"/>
      </fieldsUsage>
    </cacheHierarchy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0" memberValueDatatype="130" unbalanced="0"/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Author" refreshedDate="42919.437178703702" createdVersion="5" refreshedVersion="5" minRefreshableVersion="3" recordCount="0" supportSubquery="1" supportAdvancedDrill="1">
  <cacheSource type="external" connectionId="2"/>
  <cacheFields count="4">
    <cacheField name="[Measures].[Recuento de ID_PACIENTE]" caption="Recuento de ID_PACIENTE" numFmtId="0" hierarchy="129" level="32767"/>
    <cacheField name="[TBL_FAPSS_BI].[SAI_REGION].[SAI_REGION]" caption="SAI_REGION" numFmtId="0" hierarchy="11" level="1">
      <sharedItems count="9">
        <s v="REGION 0"/>
        <s v="REGION 1"/>
        <s v="REGION 2"/>
        <s v="REGION 3"/>
        <s v="REGION 4"/>
        <s v="REGION 5"/>
        <s v="REGION 6"/>
        <s v="REGION 7"/>
        <s v="REGION 8"/>
      </sharedItems>
    </cacheField>
    <cacheField name="[TBL_FAPSS_BI].[SAI].[SAI]" caption="SAI" numFmtId="0" hierarchy="14" level="1">
      <sharedItems count="73">
        <s v="ACTIVO 20-30 (SAI)"/>
        <s v="BOCA CHICA"/>
        <s v="BRA DOMININACANA"/>
        <s v="CASA ROSADA"/>
        <s v="CENTRO DE ATENCION Y ESPECILIDADES (CAE)"/>
        <s v="CENTRO SANITARIO"/>
        <s v="COIN"/>
        <s v="DR. ANGEL CONTRERAS"/>
        <s v="DR. LUIS EDUARDO AYBAR"/>
        <s v="EVANGELINA RODRIGUEZ (PRO FAMILIA)"/>
        <s v="GENERAL DOCTOR VINICIO CALVENTI"/>
        <s v="HOSPIAL MUNICIPAL DE YAMASA"/>
        <s v="HOSPITAL CENTRAL FUERZA ARMADA"/>
        <s v="HOSPITAL DE LA MUJER DOMINICANA"/>
        <s v="HOSPITAL INFANTIL DR. ROBERT REID CABRAL"/>
        <s v="HOSPITAL INFANTIL SANTO SOCORRO"/>
        <s v="HOSPITAL SALVADOR B GAUTIER (IDSS)"/>
        <s v="INSTITUTO DE SEXUALIDAD HUMANA"/>
        <s v="INSTITUTO DERMATOLOGICO DOMINICANO"/>
        <s v="INSTITUTO DOMINICANO DE ESTUDIOS VIROLOGICO (IDEV)"/>
        <s v="LOTES Y SERVICIOS"/>
        <s v="MATERNIDAD NUESTRA SEÑORA DE LA ALTAGRACIA"/>
        <s v="MATERNO DR. REYNALDO ALMANZAR"/>
        <s v="PALAVE"/>
        <s v="PENAL LA VICTORIA"/>
        <s v="POLICIA NACIONAL (HOSGEPOL)"/>
        <s v="RAMON DE LARA"/>
        <s v="SAN LORENZO DE LOS MINA (MATERNO-INFANTIL)"/>
        <s v="SEMMA"/>
        <s v="JUAN PABLO PINA"/>
        <s v="NUESTRA SENORA DE REGLA"/>
        <s v="SAN JOSE"/>
        <s v="VILLA ALTAGRACIA"/>
        <s v="ARTURO GRULLON"/>
        <s v="CENTRO DE ATENCION INTEGRAL BELLA VISTA"/>
        <s v="CENTRO DE PROMOCION  Y SOLIDARIDAD HUMANA(CEPROSH)"/>
        <s v="CENTRO DIAGNOSTICO CIEN FUEGO"/>
        <s v="CENTRO ESPECIALIZADO DE ATENCION DE SALUD JUAN XXIII"/>
        <s v="JOSE DE JESUS JIMENEZ ALMONTE"/>
        <s v="JOSE MARIA CABRAL Y BAEZ"/>
        <s v="PRESIDENTE ESTRELLA UREÑA (IDSS)"/>
        <s v="RICARDO LIMARDO"/>
        <s v="ROSA CISNERO (PROFAMILIA) SANTIAGO"/>
        <s v="TORIBIO BENCOSME"/>
        <s v="ANTITUBERCULOSO DR. YUN PERALTA (LIC. ISIS DUARTE, PROFAMILIA)"/>
        <s v="LEOPOLDO POU"/>
        <s v="PASCASIO TORIBIO"/>
        <s v="SAN VICENTE DE PAUL"/>
        <s v="HOSPITAL GENERAL MELENCIANO"/>
        <s v="HOSPITAL JAIME MOTA"/>
        <s v="CLINICA DE FAMILIA LA ROMANA"/>
        <s v="DIVINA PROVIDENCIA"/>
        <s v="DR ALEJO MARTINEZ"/>
        <s v="DR ANTONIO MUSA"/>
        <s v="DR FRANCISCO ANTONIO GONZALVO"/>
        <s v="EL VERON"/>
        <s v="ESPERANZA Y CARIDAD"/>
        <s v="HOSPITAL DR TEOFILO HERNANDEZ"/>
        <s v="LEOPOLDO MARTINEZ"/>
        <s v="MUNICIPAL DE MICHES"/>
        <s v="NUESTRA SENORA DE LA ALTAGRACIA"/>
        <s v="DR. ALEJANDRO CABRAL"/>
        <s v="DR. FEDERICO ARMANDO AYBAR"/>
        <s v="ROSA DUARTE"/>
        <s v="TAIWAN 19 DE MARZO"/>
        <s v="GENERAL SANTIAGO RODRIGUEZ"/>
        <s v="ING LUIS L BOGAERT"/>
        <s v="MATIAS RAMON MELLA"/>
        <s v="PADRE FANTINO"/>
        <s v="DR LUIS MORILLO KING"/>
        <s v="DR PEDRO ANTONIO CESPEDES"/>
        <s v="DR. PEDRO EMILIO DE MARCHENA"/>
        <s v="INMACULADA CONCEPCION"/>
      </sharedItems>
    </cacheField>
    <cacheField name="[TBL_FAPSS_DASHBOARD_ESTATUS_DET].[DESCRIPCION].[DESCRIPCION]" caption="DESCRIPCION" numFmtId="0" hierarchy="93" level="1">
      <sharedItems count="4">
        <s v="Px. Activos en Seguimiento Clinico"/>
        <s v="Px. Activos en Tratamiento"/>
        <s v="Px. Inactivos en Seguimiento Clinico"/>
        <s v="Px. Inactivos en Tratamiento"/>
      </sharedItems>
    </cacheField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2" memberValueDatatype="130" unbalanced="0">
      <fieldsUsage count="2">
        <fieldUsage x="-1"/>
        <fieldUsage x="1"/>
      </fieldsUsage>
    </cacheHierarchy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2" memberValueDatatype="130" unbalanced="0">
      <fieldsUsage count="2">
        <fieldUsage x="-1"/>
        <fieldUsage x="2"/>
      </fieldsUsage>
    </cacheHierarchy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2" memberValueDatatype="130" unbalanced="0">
      <fieldsUsage count="2">
        <fieldUsage x="-1"/>
        <fieldUsage x="3"/>
      </fieldsUsage>
    </cacheHierarchy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Author" refreshedDate="42919.223082407407" createdVersion="3" refreshedVersion="5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2" memberValueDatatype="130" unbalanced="0"/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2" memberValueDatatype="130" unbalanced="0"/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2" memberValueDatatype="130" unbalanced="0"/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2"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Author" refreshedDate="42919.223086342594" createdVersion="5" refreshedVersion="5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Recuento de ID_PACIENTE]" caption="Recuento de ID_PACIENTE" numFmtId="0" hierarchy="129" level="32767"/>
    <cacheField name="[TBL_FAPSS_BI].[SAI_REGION].[SAI_REGION]" caption="SAI_REGION" numFmtId="0" hierarchy="11" level="1">
      <sharedItems count="9">
        <s v="REGION 0"/>
        <s v="REGION 1"/>
        <s v="REGION 2"/>
        <s v="REGION 3"/>
        <s v="REGION 4"/>
        <s v="REGION 5"/>
        <s v="REGION 6"/>
        <s v="REGION 7"/>
        <s v="REGION 8"/>
      </sharedItems>
    </cacheField>
    <cacheField name="[TBL_FAPSS_BI].[ESTA EN ARV].[ESTA EN ARV]" caption="ESTA EN ARV" numFmtId="0" hierarchy="55" level="1">
      <sharedItems count="2">
        <s v="EN SEGUIMIENTO CLINICO"/>
        <s v="EN TRATAMIENTO ARV"/>
      </sharedItems>
    </cacheField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2" memberValueDatatype="130" unbalanced="0">
      <fieldsUsage count="2">
        <fieldUsage x="-1"/>
        <fieldUsage x="1"/>
      </fieldsUsage>
    </cacheHierarchy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0" memberValueDatatype="130" unbalanced="0"/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2" memberValueDatatype="130" unbalanced="0">
      <fieldsUsage count="2">
        <fieldUsage x="-1"/>
        <fieldUsage x="2"/>
      </fieldsUsage>
    </cacheHierarchy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0" memberValueDatatype="130" unbalanced="0"/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pivotCacheId="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saveData="0" refreshedBy="Author" refreshedDate="42919.223090509258" createdVersion="5" refreshedVersion="5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Measures].[Recuento de ID_PACIENTE]" caption="Recuento de ID_PACIENTE" numFmtId="0" hierarchy="129" level="32767"/>
    <cacheField name="[TBL_FAPSS_BI].[GruposDeEdades].[GruposDeEdades]" caption="GruposDeEdades" numFmtId="0" hierarchy="88" level="1">
      <sharedItems count="17">
        <s v="01 - Menor de un año "/>
        <s v="02 - De 1 a 4 años"/>
        <s v="03 - De 5 a 9 años"/>
        <s v="04 - De 10 a 14 años"/>
        <s v="05 - De 15 a 19 años"/>
        <s v="06 - De 20 a 24 años"/>
        <s v="07 - De 25 a 29 años"/>
        <s v="08 - De 30 a 34 años"/>
        <s v="09 - De 35 a 39 años"/>
        <s v="10 - De 40 a 44 años"/>
        <s v="11 - De 45 a 49 años"/>
        <s v="12 - De 50 a 54 años"/>
        <s v="13 - De 55 a 59 años"/>
        <s v="14 - De 60 a 64 años"/>
        <s v="15 - De 65 a 69 años"/>
        <s v="16 - De 70 a 74 años"/>
        <s v="17 - De 75 años y más"/>
      </sharedItems>
    </cacheField>
    <cacheField name="[TBL_FAPSS_BI].[GENERO].[GENERO]" caption="GENERO" numFmtId="0" hierarchy="21" level="1">
      <sharedItems count="2">
        <s v="F"/>
        <s v="M"/>
      </sharedItems>
    </cacheField>
    <cacheField name="[TBL_FAPSS_BI].[SAI_REGION].[SAI_REGION]" caption="SAI_REGION" numFmtId="0" hierarchy="11" level="1">
      <sharedItems containsSemiMixedTypes="0" containsNonDate="0" containsString="0"/>
    </cacheField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2" memberValueDatatype="130" unbalanced="0">
      <fieldsUsage count="2">
        <fieldUsage x="-1"/>
        <fieldUsage x="3"/>
      </fieldsUsage>
    </cacheHierarchy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0" memberValueDatatype="130" unbalanced="0"/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2" memberValueDatatype="130" unbalanced="0">
      <fieldsUsage count="2">
        <fieldUsage x="-1"/>
        <fieldUsage x="2"/>
      </fieldsUsage>
    </cacheHierarchy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2" memberValueDatatype="130" unbalanced="0">
      <fieldsUsage count="2">
        <fieldUsage x="-1"/>
        <fieldUsage x="1"/>
      </fieldsUsage>
    </cacheHierarchy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0" memberValueDatatype="130" unbalanced="0"/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pivotCacheId="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Author" refreshedDate="42919.223055324073" createdVersion="5" refreshedVersion="5" minRefreshableVersion="3" recordCount="0" supportSubquery="1" supportAdvancedDrill="1">
  <cacheSource type="external" connectionId="2"/>
  <cacheFields count="2">
    <cacheField name="[TBL_FAPSS_BI].[ESTATUS].[ESTATUS]" caption="ESTATUS" numFmtId="0" hierarchy="61" level="1">
      <sharedItems count="1">
        <s v="FALLECIDO"/>
      </sharedItems>
    </cacheField>
    <cacheField name="[TBL_FAPSS_DASHBOARD_ESTATUS_DET].[FECHA_ACTUALIZACION].[FECHA_ACTUALIZACION]" caption="FECHA_ACTUALIZACION" numFmtId="0" hierarchy="96" level="1">
      <sharedItems containsSemiMixedTypes="0" containsNonDate="0" containsDate="1" containsString="0" minDate="2017-07-03T02:02:26" maxDate="2017-07-03T02:02:26" count="1">
        <d v="2017-07-03T02:02:26"/>
      </sharedItems>
      <extLst>
        <ext xmlns:x15="http://schemas.microsoft.com/office/spreadsheetml/2010/11/main" uri="{4F2E5C28-24EA-4eb8-9CBF-B6C8F9C3D259}">
          <x15:cachedUniqueNames>
            <x15:cachedUniqueName index="0" name="[TBL_FAPSS_DASHBOARD_ESTATUS_DET].[FECHA_ACTUALIZACION].&amp;[2017-07-03T02:02:26.166667]"/>
          </x15:cachedUniqueNames>
        </ext>
      </extLst>
    </cacheField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0" memberValueDatatype="130" unbalanced="0"/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0" memberValueDatatype="130" unbalanced="0"/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2" memberValueDatatype="130" unbalanced="0">
      <fieldsUsage count="2">
        <fieldUsage x="-1"/>
        <fieldUsage x="0"/>
      </fieldsUsage>
    </cacheHierarchy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0" memberValueDatatype="130" unbalanced="0"/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2" memberValueDatatype="7" unbalanced="0">
      <fieldsUsage count="2">
        <fieldUsage x="-1"/>
        <fieldUsage x="1"/>
      </fieldsUsage>
    </cacheHierarchy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Author" refreshedDate="42919.223059606484" createdVersion="5" refreshedVersion="5" minRefreshableVersion="3" recordCount="0" supportSubquery="1" supportAdvancedDrill="1">
  <cacheSource type="external" connectionId="2"/>
  <cacheFields count="5">
    <cacheField name="[TBL_FAPSS_DASHBOARD_ESTATUS_DET].[DESCRIPCION].[DESCRIPCION]" caption="DESCRIPCION" numFmtId="0" hierarchy="93" level="1">
      <sharedItems count="4">
        <s v="Px. Activos en Seguimiento Clinico"/>
        <s v="Px. Activos en Tratamiento"/>
        <s v="Px. Inactivos en Seguimiento Clinico"/>
        <s v="Px. Inactivos en Tratamiento"/>
      </sharedItems>
    </cacheField>
    <cacheField name="[Measures].[Recuento de ID_PACIENTE]" caption="Recuento de ID_PACIENTE" numFmtId="0" hierarchy="129" level="32767"/>
    <cacheField name="[TBL_FAPSS_BI].[SAI].[SAI]" caption="SAI" numFmtId="0" hierarchy="14" level="1">
      <sharedItems count="72">
        <s v="ACTIVO 20-30 (SAI)"/>
        <s v="ANTITUBERCULOSO DR. YUN PERALTA (LIC. ISIS DUARTE, PROFAMILIA)"/>
        <s v="ARTURO GRULLON"/>
        <s v="BOCA CHICA"/>
        <s v="BRA DOMININACANA"/>
        <s v="CASA ROSADA"/>
        <s v="CENTRO DE ATENCION INTEGRAL BELLA VISTA"/>
        <s v="CENTRO DE ATENCION Y ESPECILIDADES (CAE)"/>
        <s v="CENTRO DE PROMOCION  Y SOLIDARIDAD HUMANA(CEPROSH)"/>
        <s v="CENTRO DIAGNOSTICO CIEN FUEGO"/>
        <s v="CENTRO ESPECIALIZADO DE ATENCION DE SALUD JUAN XXIII"/>
        <s v="CENTRO SANITARIO"/>
        <s v="CLINICA DE FAMILIA LA ROMANA"/>
        <s v="COIN"/>
        <s v="DIVINA PROVIDENCIA"/>
        <s v="DR ALEJO MARTINEZ"/>
        <s v="DR ANTONIO MUSA"/>
        <s v="DR FRANCISCO ANTONIO GONZALVO"/>
        <s v="DR LUIS MORILLO KING"/>
        <s v="DR PEDRO ANTONIO CESPEDES"/>
        <s v="DR. ALEJANDRO CABRAL"/>
        <s v="DR. ANGEL CONTRERAS"/>
        <s v="DR. FEDERICO ARMANDO AYBAR"/>
        <s v="DR. LUIS EDUARDO AYBAR"/>
        <s v="DR. PEDRO EMILIO DE MARCHENA"/>
        <s v="EL VERON"/>
        <s v="ESPERANZA Y CARIDAD"/>
        <s v="EVANGELINA RODRIGUEZ (PRO FAMILIA)"/>
        <s v="GENERAL DOCTOR VINICIO CALVENTI"/>
        <s v="GENERAL SANTIAGO RODRIGUEZ"/>
        <s v="HOSPIAL MUNICIPAL DE YAMASA"/>
        <s v="HOSPITAL CENTRAL FUERZA ARMADA"/>
        <s v="HOSPITAL DE LA MUJER DOMINICANA"/>
        <s v="HOSPITAL DR TEOFILO HERNANDEZ"/>
        <s v="HOSPITAL GENERAL MELENCIANO"/>
        <s v="HOSPITAL INFANTIL DR. ROBERT REID CABRAL"/>
        <s v="HOSPITAL INFANTIL SANTO SOCORRO"/>
        <s v="HOSPITAL JAIME MOTA"/>
        <s v="HOSPITAL SALVADOR B GAUTIER (IDSS)"/>
        <s v="ING LUIS L BOGAERT"/>
        <s v="INMACULADA CONCEPCION"/>
        <s v="INSTITUTO DE SEXUALIDAD HUMANA"/>
        <s v="INSTITUTO DERMATOLOGICO DOMINICANO"/>
        <s v="INSTITUTO DOMINICANO DE ESTUDIOS VIROLOGICO (IDEV)"/>
        <s v="JOSE DE JESUS JIMENEZ ALMONTE"/>
        <s v="JOSE MARIA CABRAL Y BAEZ"/>
        <s v="JUAN PABLO PINA"/>
        <s v="LEOPOLDO MARTINEZ"/>
        <s v="LEOPOLDO POU"/>
        <s v="LOTES Y SERVICIOS"/>
        <s v="MATERNIDAD NUESTRA SEÑORA DE LA ALTAGRACIA"/>
        <s v="MATIAS RAMON MELLA"/>
        <s v="MUNICIPAL DE MICHES"/>
        <s v="NUESTRA SENORA DE LA ALTAGRACIA"/>
        <s v="NUESTRA SENORA DE REGLA"/>
        <s v="PADRE FANTINO"/>
        <s v="PALAVE"/>
        <s v="PASCASIO TORIBIO"/>
        <s v="PENAL LA VICTORIA"/>
        <s v="POLICIA NACIONAL (HOSGEPOL)"/>
        <s v="PRESIDENTE ESTRELLA UREÑA (IDSS)"/>
        <s v="RAMON DE LARA"/>
        <s v="RICARDO LIMARDO"/>
        <s v="ROSA CISNERO (PROFAMILIA) SANTIAGO"/>
        <s v="ROSA DUARTE"/>
        <s v="SAN JOSE"/>
        <s v="SAN LORENZO DE LOS MINA (MATERNO-INFANTIL)"/>
        <s v="SAN VICENTE DE PAUL"/>
        <s v="SEMMA"/>
        <s v="TAIWAN 19 DE MARZO"/>
        <s v="TORIBIO BENCOSME"/>
        <s v="VILLA ALTAGRACIA"/>
      </sharedItems>
    </cacheField>
    <cacheField name="[TBL_FAPSS_BI].[SERVICIO].[SERVICIO]" caption="SERVICIO" numFmtId="0" hierarchy="87" level="1">
      <sharedItems count="2">
        <s v="ADULTO"/>
        <s v="PEDIATRICO"/>
      </sharedItems>
    </cacheField>
    <cacheField name="Dummy0" numFmtId="0" hierarchy="144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45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0" memberValueDatatype="130" unbalanced="0"/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2" memberValueDatatype="130" unbalanced="0">
      <fieldsUsage count="2">
        <fieldUsage x="-1"/>
        <fieldUsage x="2"/>
      </fieldsUsage>
    </cacheHierarchy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2" memberValueDatatype="130" unbalanced="0">
      <fieldsUsage count="2">
        <fieldUsage x="-1"/>
        <fieldUsage x="3"/>
      </fieldsUsage>
    </cacheHierarchy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2" memberValueDatatype="130" unbalanced="0">
      <fieldsUsage count="2">
        <fieldUsage x="-1"/>
        <fieldUsage x="0"/>
      </fieldsUsage>
    </cacheHierarchy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  <cacheHierarchy uniqueName="Dummy0" caption="ID_PACIENTE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Author" refreshedDate="42919.223064351849" createdVersion="5" refreshedVersion="5" minRefreshableVersion="3" recordCount="0" supportSubquery="1" supportAdvancedDrill="1">
  <cacheSource type="external" connectionId="2"/>
  <cacheFields count="4">
    <cacheField name="[TBL_FAPSS_BI].[ESTATUS].[ESTATUS]" caption="ESTATUS" numFmtId="0" hierarchy="61" level="1">
      <sharedItems count="1">
        <s v="FALLECIDO"/>
      </sharedItems>
    </cacheField>
    <cacheField name="[Measures].[Recuento de ID_PACIENTE]" caption="Recuento de ID_PACIENTE" numFmtId="0" hierarchy="129" level="32767"/>
    <cacheField name="[TBL_FAPSS_DASHBOARD_ESTATUS_DET].[DESCRIPCION].[DESCRIPCION]" caption="DESCRIPCION" numFmtId="0" hierarchy="93" level="1">
      <sharedItems containsSemiMixedTypes="0" containsNonDate="0" containsString="0"/>
    </cacheField>
    <cacheField name="[TBL_FAPSS_BI].[CVSuprimida].[CVSuprimida]" caption="CVSuprimida" numFmtId="0" hierarchy="90" level="1">
      <sharedItems containsSemiMixedTypes="0" containsNonDate="0" containsString="0"/>
    </cacheField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0" memberValueDatatype="130" unbalanced="0"/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0" memberValueDatatype="130" unbalanced="0"/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2" memberValueDatatype="130" unbalanced="0">
      <fieldsUsage count="2">
        <fieldUsage x="-1"/>
        <fieldUsage x="0"/>
      </fieldsUsage>
    </cacheHierarchy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2" memberValueDatatype="20" unbalanced="0">
      <fieldsUsage count="2">
        <fieldUsage x="-1"/>
        <fieldUsage x="3"/>
      </fieldsUsage>
    </cacheHierarchy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2" memberValueDatatype="130" unbalanced="0">
      <fieldsUsage count="2">
        <fieldUsage x="-1"/>
        <fieldUsage x="2"/>
      </fieldsUsage>
    </cacheHierarchy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Author" refreshedDate="42919.223067708335" createdVersion="5" refreshedVersion="5" minRefreshableVersion="3" recordCount="0" supportSubquery="1" supportAdvancedDrill="1">
  <cacheSource type="external" connectionId="2"/>
  <cacheFields count="3">
    <cacheField name="[TBL_FAPSS_BI].[ESTATUS].[ESTATUS]" caption="ESTATUS" numFmtId="0" hierarchy="61" level="1">
      <sharedItems count="1">
        <s v="FALLECIDO"/>
      </sharedItems>
    </cacheField>
    <cacheField name="[Measures].[Recuento de ID_PACIENTE]" caption="Recuento de ID_PACIENTE" numFmtId="0" hierarchy="129" level="32767"/>
    <cacheField name="[TBL_FAPSS_DASHBOARD_ESTATUS_DET].[DESCRIPCION].[DESCRIPCION]" caption="DESCRIPCION" numFmtId="0" hierarchy="93" level="1">
      <sharedItems containsSemiMixedTypes="0" containsNonDate="0" containsString="0"/>
    </cacheField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0" memberValueDatatype="130" unbalanced="0"/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0" memberValueDatatype="130" unbalanced="0"/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2" memberValueDatatype="130" unbalanced="0">
      <fieldsUsage count="2">
        <fieldUsage x="-1"/>
        <fieldUsage x="0"/>
      </fieldsUsage>
    </cacheHierarchy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2" memberValueDatatype="130" unbalanced="0">
      <fieldsUsage count="2">
        <fieldUsage x="-1"/>
        <fieldUsage x="2"/>
      </fieldsUsage>
    </cacheHierarchy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Author" refreshedDate="42919.223071064815" createdVersion="5" refreshedVersion="5" minRefreshableVersion="3" recordCount="0" supportSubquery="1" supportAdvancedDrill="1">
  <cacheSource type="external" connectionId="2"/>
  <cacheFields count="2">
    <cacheField name="[TBL_FAPSS_BI].[ESTATUS].[ESTATUS]" caption="ESTATUS" numFmtId="0" hierarchy="61" level="1">
      <sharedItems count="1">
        <s v="FALLECIDO"/>
      </sharedItems>
    </cacheField>
    <cacheField name="[Measures].[Recuento de ID_PACIENTE]" caption="Recuento de ID_PACIENTE" numFmtId="0" hierarchy="129" level="32767"/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0" memberValueDatatype="130" unbalanced="0"/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0" memberValueDatatype="130" unbalanced="0"/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2" memberValueDatatype="130" unbalanced="0">
      <fieldsUsage count="2">
        <fieldUsage x="-1"/>
        <fieldUsage x="0"/>
      </fieldsUsage>
    </cacheHierarchy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0" memberValueDatatype="130" unbalanced="0"/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Author" refreshedDate="42919.22308009259" createdVersion="5" refreshedVersion="5" minRefreshableVersion="3" recordCount="0" supportSubquery="1" supportAdvancedDrill="1">
  <cacheSource type="external" connectionId="2"/>
  <cacheFields count="5">
    <cacheField name="[TBL_FAPSS_DASHBOARD_ESTATUS_DET].[DESCRIPCION].[DESCRIPCION]" caption="DESCRIPCION" numFmtId="0" hierarchy="93" level="1">
      <sharedItems count="4">
        <s v="Px. Activos en Seguimiento Clinico"/>
        <s v="Px. Activos en Tratamiento"/>
        <s v="Px. Inactivos en Seguimiento Clinico"/>
        <s v="Px. Inactivos en Tratamiento"/>
      </sharedItems>
    </cacheField>
    <cacheField name="[Measures].[Recuento de ID_PACIENTE]" caption="Recuento de ID_PACIENTE" numFmtId="0" hierarchy="129" level="32767"/>
    <cacheField name="[TBL_FAPSS_BI].[SAI_REGION].[SAI_REGION]" caption="SAI_REGION" numFmtId="0" hierarchy="11" level="1">
      <sharedItems count="9">
        <s v="REGION 0"/>
        <s v="REGION 1"/>
        <s v="REGION 2"/>
        <s v="REGION 3"/>
        <s v="REGION 4"/>
        <s v="REGION 5"/>
        <s v="REGION 6"/>
        <s v="REGION 7"/>
        <s v="REGION 8"/>
      </sharedItems>
    </cacheField>
    <cacheField name="[TBL_FAPSS_BI].[SAI].[SAI]" caption="SAI" numFmtId="0" hierarchy="14" level="1">
      <sharedItems count="64">
        <s v="ACTIVO 20-30 (SAI)"/>
        <s v="BOCA CHICA"/>
        <s v="CASA ROSADA"/>
        <s v="CENTRO SANITARIO"/>
        <s v="COIN"/>
        <s v="DR. ANGEL CONTRERAS"/>
        <s v="DR. LUIS EDUARDO AYBAR"/>
        <s v="EVANGELINA RODRIGUEZ (PRO FAMILIA)"/>
        <s v="GENERAL DOCTOR VINICIO CALVENTI"/>
        <s v="HOSPIAL MUNICIPAL DE YAMASA"/>
        <s v="HOSPITAL CENTRAL FUERZA ARMADA"/>
        <s v="HOSPITAL SALVADOR B GAUTIER (IDSS)"/>
        <s v="INSTITUTO DE SEXUALIDAD HUMANA"/>
        <s v="INSTITUTO DERMATOLOGICO DOMINICANO"/>
        <s v="INSTITUTO DOMINICANO DE ESTUDIOS VIROLOGICO (IDEV)"/>
        <s v="LOTES Y SERVICIOS"/>
        <s v="MATERNIDAD NUESTRA SEÑORA DE LA ALTAGRACIA"/>
        <s v="MATERNO DR. REYNALDO ALMANZAR"/>
        <s v="PALAVE"/>
        <s v="POLICIA NACIONAL (HOSGEPOL)"/>
        <s v="RAMON DE LARA"/>
        <s v="SAN LORENZO DE LOS MINA (MATERNO-INFANTIL)"/>
        <s v="SEMMA"/>
        <s v="JUAN PABLO PINA"/>
        <s v="NUESTRA SENORA DE REGLA"/>
        <s v="SAN JOSE"/>
        <s v="VILLA ALTAGRACIA"/>
        <s v="CENTRO DE ATENCION INTEGRAL BELLA VISTA"/>
        <s v="CENTRO DE PROMOCION  Y SOLIDARIDAD HUMANA(CEPROSH)"/>
        <s v="CENTRO ESPECIALIZADO DE ATENCION DE SALUD JUAN XXIII"/>
        <s v="JOSE DE JESUS JIMENEZ ALMONTE"/>
        <s v="JOSE MARIA CABRAL Y BAEZ"/>
        <s v="PRESIDENTE ESTRELLA UREÑA (IDSS)"/>
        <s v="RICARDO LIMARDO"/>
        <s v="ROSA CISNERO (PROFAMILIA) SANTIAGO"/>
        <s v="TORIBIO BENCOSME"/>
        <s v="LEOPOLDO POU"/>
        <s v="PASCASIO TORIBIO"/>
        <s v="SAN VICENTE DE PAUL"/>
        <s v="HOSPITAL GENERAL MELENCIANO"/>
        <s v="HOSPITAL JAIME MOTA"/>
        <s v="CLINICA DE FAMILIA LA ROMANA"/>
        <s v="DIVINA PROVIDENCIA"/>
        <s v="DR ALEJO MARTINEZ"/>
        <s v="DR ANTONIO MUSA"/>
        <s v="DR FRANCISCO ANTONIO GONZALVO"/>
        <s v="EL VERON"/>
        <s v="ESPERANZA Y CARIDAD"/>
        <s v="HOSPITAL DR TEOFILO HERNANDEZ"/>
        <s v="LEOPOLDO MARTINEZ"/>
        <s v="MUNICIPAL DE MICHES"/>
        <s v="NUESTRA SENORA DE LA ALTAGRACIA"/>
        <s v="DR. ALEJANDRO CABRAL"/>
        <s v="DR. FEDERICO ARMANDO AYBAR"/>
        <s v="ROSA DUARTE"/>
        <s v="TAIWAN 19 DE MARZO"/>
        <s v="GENERAL SANTIAGO RODRIGUEZ"/>
        <s v="ING LUIS L BOGAERT"/>
        <s v="MATIAS RAMON MELLA"/>
        <s v="PADRE FANTINO"/>
        <s v="DR LUIS MORILLO KING"/>
        <s v="DR PEDRO ANTONIO CESPEDES"/>
        <s v="DR. PEDRO EMILIO DE MARCHENA"/>
        <s v="INMACULADA CONCEPCION"/>
      </sharedItems>
    </cacheField>
    <cacheField name="[TBL_FAPSS_BI].[DIAGNOSTICO_EMBARAZO].[DIAGNOSTICO_EMBARAZO]" caption="DIAGNOSTICO_EMBARAZO" numFmtId="0" hierarchy="60" level="1">
      <sharedItems containsSemiMixedTypes="0" containsNonDate="0" containsString="0"/>
    </cacheField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2" memberValueDatatype="130" unbalanced="0">
      <fieldsUsage count="2">
        <fieldUsage x="-1"/>
        <fieldUsage x="2"/>
      </fieldsUsage>
    </cacheHierarchy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2" memberValueDatatype="130" unbalanced="0">
      <fieldsUsage count="2">
        <fieldUsage x="-1"/>
        <fieldUsage x="3"/>
      </fieldsUsage>
    </cacheHierarchy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2" memberValueDatatype="130" unbalanced="0">
      <fieldsUsage count="2">
        <fieldUsage x="-1"/>
        <fieldUsage x="4"/>
      </fieldsUsage>
    </cacheHierarchy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2" memberValueDatatype="130" unbalanced="0">
      <fieldsUsage count="2">
        <fieldUsage x="-1"/>
        <fieldUsage x="0"/>
      </fieldsUsage>
    </cacheHierarchy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Author" refreshedDate="42919.223095254631" createdVersion="5" refreshedVersion="5" minRefreshableVersion="3" recordCount="0" supportSubquery="1" supportAdvancedDrill="1">
  <cacheSource type="external" connectionId="2"/>
  <cacheFields count="6">
    <cacheField name="[TBL_FAPSS_DASHBOARD_ESTATUS_DET].[DESCRIPCION].[DESCRIPCION]" caption="DESCRIPCION" numFmtId="0" hierarchy="93" level="1">
      <sharedItems count="4">
        <s v="Px. Activos en Seguimiento Clinico"/>
        <s v="Px. Activos en Tratamiento"/>
        <s v="Px. Inactivos en Seguimiento Clinico"/>
        <s v="Px. Inactivos en Tratamiento"/>
      </sharedItems>
    </cacheField>
    <cacheField name="[Measures].[Recuento de ID_PACIENTE]" caption="Recuento de ID_PACIENTE" numFmtId="0" hierarchy="129" level="32767"/>
    <cacheField name="[TBL_FAPSS_BI].[SAI].[SAI]" caption="SAI" numFmtId="0" hierarchy="14" level="1">
      <sharedItems count="72">
        <s v="ACTIVO 20-30 (SAI)"/>
        <s v="ANTITUBERCULOSO DR. YUN PERALTA (LIC. ISIS DUARTE, PROFAMILIA)"/>
        <s v="ARTURO GRULLON"/>
        <s v="BOCA CHICA"/>
        <s v="BRA DOMININACANA"/>
        <s v="CASA ROSADA"/>
        <s v="CENTRO DE ATENCION INTEGRAL BELLA VISTA"/>
        <s v="CENTRO DE ATENCION Y ESPECILIDADES (CAE)"/>
        <s v="CENTRO DE PROMOCION  Y SOLIDARIDAD HUMANA(CEPROSH)"/>
        <s v="CENTRO DIAGNOSTICO CIEN FUEGO"/>
        <s v="CENTRO ESPECIALIZADO DE ATENCION DE SALUD JUAN XXIII"/>
        <s v="CENTRO SANITARIO"/>
        <s v="CLINICA DE FAMILIA LA ROMANA"/>
        <s v="COIN"/>
        <s v="DIVINA PROVIDENCIA"/>
        <s v="DR ALEJO MARTINEZ"/>
        <s v="DR ANTONIO MUSA"/>
        <s v="DR FRANCISCO ANTONIO GONZALVO"/>
        <s v="DR LUIS MORILLO KING"/>
        <s v="DR PEDRO ANTONIO CESPEDES"/>
        <s v="DR. ALEJANDRO CABRAL"/>
        <s v="DR. ANGEL CONTRERAS"/>
        <s v="DR. FEDERICO ARMANDO AYBAR"/>
        <s v="DR. LUIS EDUARDO AYBAR"/>
        <s v="DR. PEDRO EMILIO DE MARCHENA"/>
        <s v="EL VERON"/>
        <s v="ESPERANZA Y CARIDAD"/>
        <s v="EVANGELINA RODRIGUEZ (PRO FAMILIA)"/>
        <s v="GENERAL DOCTOR VINICIO CALVENTI"/>
        <s v="GENERAL SANTIAGO RODRIGUEZ"/>
        <s v="HOSPIAL MUNICIPAL DE YAMASA"/>
        <s v="HOSPITAL CENTRAL FUERZA ARMADA"/>
        <s v="HOSPITAL DE LA MUJER DOMINICANA"/>
        <s v="HOSPITAL DR TEOFILO HERNANDEZ"/>
        <s v="HOSPITAL GENERAL MELENCIANO"/>
        <s v="HOSPITAL INFANTIL DR. ROBERT REID CABRAL"/>
        <s v="HOSPITAL INFANTIL SANTO SOCORRO"/>
        <s v="HOSPITAL JAIME MOTA"/>
        <s v="HOSPITAL SALVADOR B GAUTIER (IDSS)"/>
        <s v="ING LUIS L BOGAERT"/>
        <s v="INMACULADA CONCEPCION"/>
        <s v="INSTITUTO DE SEXUALIDAD HUMANA"/>
        <s v="INSTITUTO DERMATOLOGICO DOMINICANO"/>
        <s v="INSTITUTO DOMINICANO DE ESTUDIOS VIROLOGICO (IDEV)"/>
        <s v="JOSE DE JESUS JIMENEZ ALMONTE"/>
        <s v="JOSE MARIA CABRAL Y BAEZ"/>
        <s v="JUAN PABLO PINA"/>
        <s v="LEOPOLDO MARTINEZ"/>
        <s v="LEOPOLDO POU"/>
        <s v="LOTES Y SERVICIOS"/>
        <s v="MATERNIDAD NUESTRA SEÑORA DE LA ALTAGRACIA"/>
        <s v="MATIAS RAMON MELLA"/>
        <s v="MUNICIPAL DE MICHES"/>
        <s v="NUESTRA SENORA DE LA ALTAGRACIA"/>
        <s v="NUESTRA SENORA DE REGLA"/>
        <s v="PADRE FANTINO"/>
        <s v="PALAVE"/>
        <s v="PASCASIO TORIBIO"/>
        <s v="PENAL LA VICTORIA"/>
        <s v="POLICIA NACIONAL (HOSGEPOL)"/>
        <s v="PRESIDENTE ESTRELLA UREÑA (IDSS)"/>
        <s v="RAMON DE LARA"/>
        <s v="RICARDO LIMARDO"/>
        <s v="ROSA CISNERO (PROFAMILIA) SANTIAGO"/>
        <s v="ROSA DUARTE"/>
        <s v="SAN JOSE"/>
        <s v="SAN LORENZO DE LOS MINA (MATERNO-INFANTIL)"/>
        <s v="SAN VICENTE DE PAUL"/>
        <s v="SEMMA"/>
        <s v="TAIWAN 19 DE MARZO"/>
        <s v="TORIBIO BENCOSME"/>
        <s v="VILLA ALTAGRACIA"/>
      </sharedItems>
    </cacheField>
    <cacheField name="[TBL_FAPSS_BI].[SERVICIO].[SERVICIO]" caption="SERVICIO" numFmtId="0" hierarchy="87" level="1">
      <sharedItems count="2">
        <s v="ADULTO"/>
        <s v="PEDIATRICO"/>
      </sharedItems>
    </cacheField>
    <cacheField name="[TBL_FAPSS_BI].[SAI_REGION].[SAI_REGION]" caption="SAI_REGION" numFmtId="0" hierarchy="11" level="1">
      <sharedItems containsSemiMixedTypes="0" containsNonDate="0" containsString="0"/>
    </cacheField>
    <cacheField name="Dummy0" numFmtId="0" hierarchy="144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145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2" memberValueDatatype="130" unbalanced="0">
      <fieldsUsage count="2">
        <fieldUsage x="-1"/>
        <fieldUsage x="4"/>
      </fieldsUsage>
    </cacheHierarchy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2" memberValueDatatype="130" unbalanced="0">
      <fieldsUsage count="2">
        <fieldUsage x="-1"/>
        <fieldUsage x="2"/>
      </fieldsUsage>
    </cacheHierarchy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2" memberValueDatatype="130" unbalanced="0">
      <fieldsUsage count="2">
        <fieldUsage x="-1"/>
        <fieldUsage x="3"/>
      </fieldsUsage>
    </cacheHierarchy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2" memberValueDatatype="130" unbalanced="0">
      <fieldsUsage count="2">
        <fieldUsage x="-1"/>
        <fieldUsage x="0"/>
      </fieldsUsage>
    </cacheHierarchy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0" memberValueDatatype="130" unbalanced="0"/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0" memberValueDatatype="130" unbalanced="0"/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0" memberValueDatatype="130" unbalanced="0"/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0" memberValueDatatype="130" unbalanced="0"/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  <cacheHierarchy uniqueName="Dummy0" caption="ID_PACIENTE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Author" refreshedDate="42919.223123495372" createdVersion="5" refreshedVersion="5" minRefreshableVersion="3" recordCount="0" supportSubquery="1" supportAdvancedDrill="1">
  <cacheSource type="external" connectionId="2"/>
  <cacheFields count="5">
    <cacheField name="[Measures].[Recuento de ID_PACIENTE 3]" caption="Recuento de ID_PACIENTE 3" numFmtId="0" hierarchy="133" level="32767"/>
    <cacheField name="[TBL_FAPSS_ESTATUS_DET_MEDICAMENTOS_BI].[SAI_REGION].[SAI_REGION]" caption="SAI_REGION" numFmtId="0" hierarchy="127" level="1">
      <sharedItems count="9">
        <s v="REGION 0"/>
        <s v="REGION 1"/>
        <s v="REGION 2"/>
        <s v="REGION 3"/>
        <s v="REGION 4"/>
        <s v="REGION 5"/>
        <s v="REGION 6"/>
        <s v="REGION 7"/>
        <s v="REGION 8"/>
      </sharedItems>
    </cacheField>
    <cacheField name="[TBL_FAPSS_ESTATUS_DET_MEDICAMENTOS_BI].[SAI].[SAI]" caption="SAI" numFmtId="0" hierarchy="124" level="1">
      <sharedItems count="72">
        <s v="ACTIVO 20-30 (SAI)"/>
        <s v="BOCA CHICA"/>
        <s v="BRA DOMININACANA"/>
        <s v="CASA ROSADA"/>
        <s v="CENTRO DE ATENCION Y ESPECILIDADES (CAE)"/>
        <s v="CENTRO SANITARIO"/>
        <s v="COIN"/>
        <s v="DR. ANGEL CONTRERAS"/>
        <s v="DR. LUIS EDUARDO AYBAR"/>
        <s v="EVANGELINA RODRIGUEZ (PRO FAMILIA)"/>
        <s v="GENERAL DOCTOR VINICIO CALVENTI"/>
        <s v="HOSPIAL MUNICIPAL DE YAMASA"/>
        <s v="HOSPITAL CENTRAL FUERZA ARMADA"/>
        <s v="HOSPITAL INFANTIL DR. ROBERT REID CABRAL"/>
        <s v="HOSPITAL INFANTIL SANTO SOCORRO"/>
        <s v="HOSPITAL SALVADOR B GAUTIER (IDSS)"/>
        <s v="INSTITUTO DE SEXUALIDAD HUMANA"/>
        <s v="INSTITUTO DERMATOLOGICO DOMINICANO"/>
        <s v="INSTITUTO DOMINICANO DE ESTUDIOS VIROLOGICO (IDEV)"/>
        <s v="LOTES Y SERVICIOS"/>
        <s v="MATERNIDAD NUESTRA SEÑORA DE LA ALTAGRACIA"/>
        <s v="MATERNO DR. REYNALDO ALMANZAR"/>
        <s v="PALAVE"/>
        <s v="PENAL LA VICTORIA"/>
        <s v="POLICIA NACIONAL (HOSGEPOL)"/>
        <s v="RAMON DE LARA"/>
        <s v="SAN LORENZO DE LOS MINA (MATERNO-INFANTIL)"/>
        <s v="SEMMA"/>
        <s v="JUAN PABLO PINA"/>
        <s v="NUESTRA SENORA DE REGLA"/>
        <s v="SAN JOSE"/>
        <s v="VILLA ALTAGRACIA"/>
        <s v="ARTURO GRULLON"/>
        <s v="CENTRO DE ATENCION INTEGRAL BELLA VISTA"/>
        <s v="CENTRO DE PROMOCION  Y SOLIDARIDAD HUMANA(CEPROSH)"/>
        <s v="CENTRO DIAGNOSTICO CIEN FUEGO"/>
        <s v="CENTRO ESPECIALIZADO DE ATENCION DE SALUD JUAN XXIII"/>
        <s v="JOSE DE JESUS JIMENEZ ALMONTE"/>
        <s v="JOSE MARIA CABRAL Y BAEZ"/>
        <s v="PRESIDENTE ESTRELLA UREÑA (IDSS)"/>
        <s v="RICARDO LIMARDO"/>
        <s v="ROSA CISNERO (PROFAMILIA) SANTIAGO"/>
        <s v="TORIBIO BENCOSME"/>
        <s v="ANTITUBERCULOSO DR. YUN PERALTA (LIC. ISIS DUARTE, PROFAMILIA)"/>
        <s v="LEOPOLDO POU"/>
        <s v="PASCASIO TORIBIO"/>
        <s v="SAN VICENTE DE PAUL"/>
        <s v="HOSPITAL GENERAL MELENCIANO"/>
        <s v="HOSPITAL JAIME MOTA"/>
        <s v="CLINICA DE FAMILIA LA ROMANA"/>
        <s v="DIVINA PROVIDENCIA"/>
        <s v="DR ALEJO MARTINEZ"/>
        <s v="DR ANTONIO MUSA"/>
        <s v="DR FRANCISCO ANTONIO GONZALVO"/>
        <s v="EL VERON"/>
        <s v="ESPERANZA Y CARIDAD"/>
        <s v="HOSPITAL DR TEOFILO HERNANDEZ"/>
        <s v="LEOPOLDO MARTINEZ"/>
        <s v="MUNICIPAL DE MICHES"/>
        <s v="NUESTRA SENORA DE LA ALTAGRACIA"/>
        <s v="DR. ALEJANDRO CABRAL"/>
        <s v="DR. FEDERICO ARMANDO AYBAR"/>
        <s v="ROSA DUARTE"/>
        <s v="TAIWAN 19 DE MARZO"/>
        <s v="GENERAL SANTIAGO RODRIGUEZ"/>
        <s v="ING LUIS L BOGAERT"/>
        <s v="MATIAS RAMON MELLA"/>
        <s v="PADRE FANTINO"/>
        <s v="DR LUIS MORILLO KING"/>
        <s v="DR PEDRO ANTONIO CESPEDES"/>
        <s v="DR. PEDRO EMILIO DE MARCHENA"/>
        <s v="INMACULADA CONCEPCION"/>
      </sharedItems>
    </cacheField>
    <cacheField name="[TBL_FAPSS_ESTATUS_DET_MEDICAMENTOS_BI].[MEDICAMENTOS].[MEDICAMENTOS]" caption="MEDICAMENTOS" numFmtId="0" hierarchy="121" level="1">
      <sharedItems count="41">
        <s v="ABACAVIR 20 MG/ML SOL. ORAL"/>
        <s v="ABACAVIR 300 MG TAB"/>
        <s v="ABACAVIR/LAMIVUDINA 600 + 300 MG TAB"/>
        <s v="ATAZANAVIR 300 MG TAB"/>
        <s v="ATAZANAVIR/RITONAVIR 300 MG + 100 MG TAB"/>
        <s v="DARUNAVIR 300 MG TAB"/>
        <s v="DIDANOSINA 2 G SOL. ORAL"/>
        <s v="DIDANOSINA 25 MG TAB"/>
        <s v="DIDANOSINA 250 MG TAB"/>
        <s v="DIDANOSINA 400 MG TAB"/>
        <s v="DIDANOSINA 50 MG TAB"/>
        <s v="EFAVIRENZ 200 MG TAB"/>
        <s v="EFAVIRENZ 50 MG TAB"/>
        <s v="EFAVIRENZ 600 MG TAB"/>
        <s v="ESTAVUDINA 30 MG TAB"/>
        <s v="ESTAVUDINA/LAMIVUDINA 30 MG + 150 MG TAB"/>
        <s v="ESTAVUDINA/LAMIVUDINA/NEVIRAPINA 12 MG+60+100 MG TAB"/>
        <s v="ESTAVUDINA/LAMIVUDINA/NEVIRAPINA 30 MG+150+200 MG TAB"/>
        <s v="ESTAVUDINA/LAMIVUDINA/NEVIRAPINA 6 MG+30 MG+50 MGTAB"/>
        <s v="LAMIVUDINA 10 MG/5ML SOL. ORAL"/>
        <s v="LAMIVUDINA 150 MG TAB"/>
        <s v="LOPINAVIR/RITONAVIR 100 MG + 25 MG TAB"/>
        <s v="LOPINAVIR/RITONAVIR 200 MG + 50 MG TAB"/>
        <s v="LOPINAVIR/RITONAVIR 80 MG + 20 MG SOL. ORAL"/>
        <s v="NEVIRAPINA 200 MG TAB"/>
        <s v="NEVIRAPINA 50 MG/5ML SOL. ORAL"/>
        <s v="OTRO"/>
        <s v="RALTEGRAVIR 400 MG TAB"/>
        <s v="RITONAVIR 100 MG TAB"/>
        <s v="TENOFOVIR 300 MG TAB"/>
        <s v="TENOFOVIR 40 MG/ ML SOL. ORAL"/>
        <s v="TENOFOVIR/EMTRICITABINA 300 MG + 200 MG TAB"/>
        <s v="TENOFOVIR/LAMIVUDINA 300 MG + 150 MG TAB"/>
        <s v="TENOFOVIR/LAMIVUDINA 300 MG + 300 MG TAB"/>
        <s v="ZIDOVUDINA 100 MG TAB"/>
        <s v="ZIDOVUDINA 300 MG TAB"/>
        <s v="ZIDOVUDINA 50 MG/5ML SOL. ORAL"/>
        <s v="ZIDOVUDINA/LAMIVUDINA 300 MG + 150 MG TAB"/>
        <s v="ZIDOVUDINA/LAMIVUDINA 60 MG + 30 MG TAB"/>
        <s v="ZIDOVUDINA/LAMIVUDINA/NEVIRAPINA 300 MG + 150 MG + 200 MG TAB"/>
        <s v="ZIDOVUDINA/LAMIVUDINA/NEVIRAPINA 60 MG + 30 MG + 50 MG TAB"/>
      </sharedItems>
    </cacheField>
    <cacheField name="[TBL_FAPSS_ESTATUS_DET_MEDICAMENTOS_BI].[DESCRIPCION].[DESCRIPCION]" caption="DESCRIPCION" numFmtId="0" hierarchy="116" level="1">
      <sharedItems count="1">
        <s v="Px. Activos en Tratamiento"/>
      </sharedItems>
    </cacheField>
  </cacheFields>
  <cacheHierarchies count="144">
    <cacheHierarchy uniqueName="[TBL_FAPSS_BI].[ID_PACIENTE]" caption="ID_PACIENTE" attribute="1" defaultMemberUniqueName="[TBL_FAPSS_BI].[ID_PACIENTE].[All]" allUniqueName="[TBL_FAPSS_BI].[ID_PACIENTE].[All]" dimensionUniqueName="[TBL_FAPSS_BI]" displayFolder="" count="0" memberValueDatatype="20" unbalanced="0"/>
    <cacheHierarchy uniqueName="[TBL_FAPSS_BI].[NO_EXPEDIENTE]" caption="NO_EXPEDIENTE" attribute="1" defaultMemberUniqueName="[TBL_FAPSS_BI].[NO_EXPEDIENTE].[All]" allUniqueName="[TBL_FAPSS_BI].[NO_EXPEDIENTE].[All]" dimensionUniqueName="[TBL_FAPSS_BI]" displayFolder="" count="0" memberValueDatatype="130" unbalanced="0"/>
    <cacheHierarchy uniqueName="[TBL_FAPSS_BI].[NO_ID_SIAI]" caption="NO_ID_SIAI" attribute="1" defaultMemberUniqueName="[TBL_FAPSS_BI].[NO_ID_SIAI].[All]" allUniqueName="[TBL_FAPSS_BI].[NO_ID_SIAI].[All]" dimensionUniqueName="[TBL_FAPSS_BI]" displayFolder="" count="0" memberValueDatatype="130" unbalanced="0"/>
    <cacheHierarchy uniqueName="[TBL_FAPSS_BI].[FECHA_LLENADO]" caption="FECHA_LLENADO" attribute="1" time="1" defaultMemberUniqueName="[TBL_FAPSS_BI].[FECHA_LLENADO].[All]" allUniqueName="[TBL_FAPSS_BI].[FECHA_LLENADO].[All]" dimensionUniqueName="[TBL_FAPSS_BI]" displayFolder="" count="0" memberValueDatatype="7" unbalanced="0"/>
    <cacheHierarchy uniqueName="[TBL_FAPSS_BI].[FECHA_LLENADO_DIA]" caption="FECHA_LLENADO_DIA" attribute="1" defaultMemberUniqueName="[TBL_FAPSS_BI].[FECHA_LLENADO_DIA].[All]" allUniqueName="[TBL_FAPSS_BI].[FECHA_LLENADO_DIA].[All]" dimensionUniqueName="[TBL_FAPSS_BI]" displayFolder="" count="0" memberValueDatatype="20" unbalanced="0"/>
    <cacheHierarchy uniqueName="[TBL_FAPSS_BI].[FECHA_LLENADO_MES]" caption="FECHA_LLENADO_MES" attribute="1" defaultMemberUniqueName="[TBL_FAPSS_BI].[FECHA_LLENADO_MES].[All]" allUniqueName="[TBL_FAPSS_BI].[FECHA_LLENADO_MES].[All]" dimensionUniqueName="[TBL_FAPSS_BI]" displayFolder="" count="0" memberValueDatatype="130" unbalanced="0"/>
    <cacheHierarchy uniqueName="[TBL_FAPSS_BI].[FECHA_LLENADO_ANIO]" caption="FECHA_LLENADO_ANIO" attribute="1" defaultMemberUniqueName="[TBL_FAPSS_BI].[FECHA_LLENADO_ANIO].[All]" allUniqueName="[TBL_FAPSS_BI].[FECHA_LLENADO_ANIO].[All]" dimensionUniqueName="[TBL_FAPSS_BI]" displayFolder="" count="0" memberValueDatatype="20" unbalanced="0"/>
    <cacheHierarchy uniqueName="[TBL_FAPSS_BI].[FECHA_ULTIMA_VISITA_SAI]" caption="FECHA_ULTIMA_VISITA_SAI" attribute="1" time="1" defaultMemberUniqueName="[TBL_FAPSS_BI].[FECHA_ULTIMA_VISITA_SAI].[All]" allUniqueName="[TBL_FAPSS_BI].[FECHA_ULTIMA_VISITA_SAI].[All]" dimensionUniqueName="[TBL_FAPSS_BI]" displayFolder="" count="0" memberValueDatatype="7" unbalanced="0"/>
    <cacheHierarchy uniqueName="[TBL_FAPSS_BI].[FECHA_ULTIMA_VISITA_SAI_DIA]" caption="FECHA_ULTIMA_VISITA_SAI_DIA" attribute="1" defaultMemberUniqueName="[TBL_FAPSS_BI].[FECHA_ULTIMA_VISITA_SAI_DIA].[All]" allUniqueName="[TBL_FAPSS_BI].[FECHA_ULTIMA_VISITA_SAI_DIA].[All]" dimensionUniqueName="[TBL_FAPSS_BI]" displayFolder="" count="0" memberValueDatatype="20" unbalanced="0"/>
    <cacheHierarchy uniqueName="[TBL_FAPSS_BI].[FECHA_ULTIMA_VISITA_SAI_MES]" caption="FECHA_ULTIMA_VISITA_SAI_MES" attribute="1" defaultMemberUniqueName="[TBL_FAPSS_BI].[FECHA_ULTIMA_VISITA_SAI_MES].[All]" allUniqueName="[TBL_FAPSS_BI].[FECHA_ULTIMA_VISITA_SAI_MES].[All]" dimensionUniqueName="[TBL_FAPSS_BI]" displayFolder="" count="0" memberValueDatatype="130" unbalanced="0"/>
    <cacheHierarchy uniqueName="[TBL_FAPSS_BI].[FECHA_ULTIMA_VISITA_SAI_ANIO]" caption="FECHA_ULTIMA_VISITA_SAI_ANIO" attribute="1" defaultMemberUniqueName="[TBL_FAPSS_BI].[FECHA_ULTIMA_VISITA_SAI_ANIO].[All]" allUniqueName="[TBL_FAPSS_BI].[FECHA_ULTIMA_VISITA_SAI_ANIO].[All]" dimensionUniqueName="[TBL_FAPSS_BI]" displayFolder="" count="0" memberValueDatatype="20" unbalanced="0"/>
    <cacheHierarchy uniqueName="[TBL_FAPSS_BI].[SAI_REGION]" caption="SAI_REGION" attribute="1" defaultMemberUniqueName="[TBL_FAPSS_BI].[SAI_REGION].[All]" allUniqueName="[TBL_FAPSS_BI].[SAI_REGION].[All]" dimensionUniqueName="[TBL_FAPSS_BI]" displayFolder="" count="0" memberValueDatatype="130" unbalanced="0"/>
    <cacheHierarchy uniqueName="[TBL_FAPSS_BI].[SAI_PROVINCIA]" caption="SAI_PROVINCIA" attribute="1" defaultMemberUniqueName="[TBL_FAPSS_BI].[SAI_PROVINCIA].[All]" allUniqueName="[TBL_FAPSS_BI].[SAI_PROVINCIA].[All]" dimensionUniqueName="[TBL_FAPSS_BI]" displayFolder="" count="0" memberValueDatatype="130" unbalanced="0"/>
    <cacheHierarchy uniqueName="[TBL_FAPSS_BI].[SAI_MUNICIPIO]" caption="SAI_MUNICIPIO" attribute="1" defaultMemberUniqueName="[TBL_FAPSS_BI].[SAI_MUNICIPIO].[All]" allUniqueName="[TBL_FAPSS_BI].[SAI_MUNICIPIO].[All]" dimensionUniqueName="[TBL_FAPSS_BI]" displayFolder="" count="0" memberValueDatatype="130" unbalanced="0"/>
    <cacheHierarchy uniqueName="[TBL_FAPSS_BI].[SAI]" caption="SAI" attribute="1" defaultMemberUniqueName="[TBL_FAPSS_BI].[SAI].[All]" allUniqueName="[TBL_FAPSS_BI].[SAI].[All]" dimensionUniqueName="[TBL_FAPSS_BI]" displayFolder="" count="0" memberValueDatatype="130" unbalanced="0"/>
    <cacheHierarchy uniqueName="[TBL_FAPSS_BI].[FECHA_INGRESO]" caption="FECHA_INGRESO" attribute="1" time="1" defaultMemberUniqueName="[TBL_FAPSS_BI].[FECHA_INGRESO].[All]" allUniqueName="[TBL_FAPSS_BI].[FECHA_INGRESO].[All]" dimensionUniqueName="[TBL_FAPSS_BI]" displayFolder="" count="0" memberValueDatatype="7" unbalanced="0"/>
    <cacheHierarchy uniqueName="[TBL_FAPSS_BI].[FECHA_INGRESO_DIA]" caption="FECHA_INGRESO_DIA" attribute="1" defaultMemberUniqueName="[TBL_FAPSS_BI].[FECHA_INGRESO_DIA].[All]" allUniqueName="[TBL_FAPSS_BI].[FECHA_INGRESO_DIA].[All]" dimensionUniqueName="[TBL_FAPSS_BI]" displayFolder="" count="0" memberValueDatatype="20" unbalanced="0"/>
    <cacheHierarchy uniqueName="[TBL_FAPSS_BI].[FECHA_INGRESO_MES]" caption="FECHA_INGRESO_MES" attribute="1" defaultMemberUniqueName="[TBL_FAPSS_BI].[FECHA_INGRESO_MES].[All]" allUniqueName="[TBL_FAPSS_BI].[FECHA_INGRESO_MES].[All]" dimensionUniqueName="[TBL_FAPSS_BI]" displayFolder="" count="0" memberValueDatatype="130" unbalanced="0"/>
    <cacheHierarchy uniqueName="[TBL_FAPSS_BI].[FECHA_INGRESO_ANIO]" caption="FECHA_INGRESO_ANIO" attribute="1" defaultMemberUniqueName="[TBL_FAPSS_BI].[FECHA_INGRESO_ANIO].[All]" allUniqueName="[TBL_FAPSS_BI].[FECHA_INGRESO_ANIO].[All]" dimensionUniqueName="[TBL_FAPSS_BI]" displayFolder="" count="0" memberValueDatatype="20" unbalanced="0"/>
    <cacheHierarchy uniqueName="[TBL_FAPSS_BI].[TIENE_CEDULA]" caption="TIENE_CEDULA" attribute="1" defaultMemberUniqueName="[TBL_FAPSS_BI].[TIENE_CEDULA].[All]" allUniqueName="[TBL_FAPSS_BI].[TIENE_CEDULA].[All]" dimensionUniqueName="[TBL_FAPSS_BI]" displayFolder="" count="0" memberValueDatatype="130" unbalanced="0"/>
    <cacheHierarchy uniqueName="[TBL_FAPSS_BI].[TIENE_PASAPORTE]" caption="TIENE_PASAPORTE" attribute="1" defaultMemberUniqueName="[TBL_FAPSS_BI].[TIENE_PASAPORTE].[All]" allUniqueName="[TBL_FAPSS_BI].[TIENE_PASAPORTE].[All]" dimensionUniqueName="[TBL_FAPSS_BI]" displayFolder="" count="0" memberValueDatatype="130" unbalanced="0"/>
    <cacheHierarchy uniqueName="[TBL_FAPSS_BI].[GENERO]" caption="GENERO" attribute="1" defaultMemberUniqueName="[TBL_FAPSS_BI].[GENERO].[All]" allUniqueName="[TBL_FAPSS_BI].[GENERO].[All]" dimensionUniqueName="[TBL_FAPSS_BI]" displayFolder="" count="0" memberValueDatatype="130" unbalanced="0"/>
    <cacheHierarchy uniqueName="[TBL_FAPSS_BI].[FECHA_NACIMIENTO]" caption="FECHA_NACIMIENTO" attribute="1" time="1" defaultMemberUniqueName="[TBL_FAPSS_BI].[FECHA_NACIMIENTO].[All]" allUniqueName="[TBL_FAPSS_BI].[FECHA_NACIMIENTO].[All]" dimensionUniqueName="[TBL_FAPSS_BI]" displayFolder="" count="0" memberValueDatatype="7" unbalanced="0"/>
    <cacheHierarchy uniqueName="[TBL_FAPSS_BI].[FECHA_NACIMIENTO_DIA]" caption="FECHA_NACIMIENTO_DIA" attribute="1" defaultMemberUniqueName="[TBL_FAPSS_BI].[FECHA_NACIMIENTO_DIA].[All]" allUniqueName="[TBL_FAPSS_BI].[FECHA_NACIMIENTO_DIA].[All]" dimensionUniqueName="[TBL_FAPSS_BI]" displayFolder="" count="0" memberValueDatatype="20" unbalanced="0"/>
    <cacheHierarchy uniqueName="[TBL_FAPSS_BI].[FECHA_NACIMIENTO_MES]" caption="FECHA_NACIMIENTO_MES" attribute="1" defaultMemberUniqueName="[TBL_FAPSS_BI].[FECHA_NACIMIENTO_MES].[All]" allUniqueName="[TBL_FAPSS_BI].[FECHA_NACIMIENTO_MES].[All]" dimensionUniqueName="[TBL_FAPSS_BI]" displayFolder="" count="0" memberValueDatatype="130" unbalanced="0"/>
    <cacheHierarchy uniqueName="[TBL_FAPSS_BI].[FECHA_NACIMIENTO_ANIO]" caption="FECHA_NACIMIENTO_ANIO" attribute="1" defaultMemberUniqueName="[TBL_FAPSS_BI].[FECHA_NACIMIENTO_ANIO].[All]" allUniqueName="[TBL_FAPSS_BI].[FECHA_NACIMIENTO_ANIO].[All]" dimensionUniqueName="[TBL_FAPSS_BI]" displayFolder="" count="0" memberValueDatatype="20" unbalanced="0"/>
    <cacheHierarchy uniqueName="[TBL_FAPSS_BI].[EDAD]" caption="EDAD" attribute="1" defaultMemberUniqueName="[TBL_FAPSS_BI].[EDAD].[All]" allUniqueName="[TBL_FAPSS_BI].[EDAD].[All]" dimensionUniqueName="[TBL_FAPSS_BI]" displayFolder="" count="0" memberValueDatatype="20" unbalanced="0"/>
    <cacheHierarchy uniqueName="[TBL_FAPSS_BI].[DIRECCION]" caption="DIRECCION" attribute="1" defaultMemberUniqueName="[TBL_FAPSS_BI].[DIRECCION].[All]" allUniqueName="[TBL_FAPSS_BI].[DIRECCION].[All]" dimensionUniqueName="[TBL_FAPSS_BI]" displayFolder="" count="0" memberValueDatatype="130" unbalanced="0"/>
    <cacheHierarchy uniqueName="[TBL_FAPSS_BI].[TELEFONO_RES]" caption="TELEFONO_RES" attribute="1" defaultMemberUniqueName="[TBL_FAPSS_BI].[TELEFONO_RES].[All]" allUniqueName="[TBL_FAPSS_BI].[TELEFONO_RES].[All]" dimensionUniqueName="[TBL_FAPSS_BI]" displayFolder="" count="0" memberValueDatatype="130" unbalanced="0"/>
    <cacheHierarchy uniqueName="[TBL_FAPSS_BI].[TELEFONO_CEL]" caption="TELEFONO_CEL" attribute="1" defaultMemberUniqueName="[TBL_FAPSS_BI].[TELEFONO_CEL].[All]" allUniqueName="[TBL_FAPSS_BI].[TELEFONO_CEL].[All]" dimensionUniqueName="[TBL_FAPSS_BI]" displayFolder="" count="0" memberValueDatatype="130" unbalanced="0"/>
    <cacheHierarchy uniqueName="[TBL_FAPSS_BI].[NACIONALIDAD]" caption="NACIONALIDAD" attribute="1" defaultMemberUniqueName="[TBL_FAPSS_BI].[NACIONALIDAD].[All]" allUniqueName="[TBL_FAPSS_BI].[NACIONALIDAD].[All]" dimensionUniqueName="[TBL_FAPSS_BI]" displayFolder="" count="0" memberValueDatatype="130" unbalanced="0"/>
    <cacheHierarchy uniqueName="[TBL_FAPSS_BI].[PACIENTE_PROVINCIA]" caption="PACIENTE_PROVINCIA" attribute="1" defaultMemberUniqueName="[TBL_FAPSS_BI].[PACIENTE_PROVINCIA].[All]" allUniqueName="[TBL_FAPSS_BI].[PACIENTE_PROVINCIA].[All]" dimensionUniqueName="[TBL_FAPSS_BI]" displayFolder="" count="0" memberValueDatatype="130" unbalanced="0"/>
    <cacheHierarchy uniqueName="[TBL_FAPSS_BI].[PACIENTE_MUNICIPIO]" caption="PACIENTE_MUNICIPIO" attribute="1" defaultMemberUniqueName="[TBL_FAPSS_BI].[PACIENTE_MUNICIPIO].[All]" allUniqueName="[TBL_FAPSS_BI].[PACIENTE_MUNICIPIO].[All]" dimensionUniqueName="[TBL_FAPSS_BI]" displayFolder="" count="0" memberValueDatatype="130" unbalanced="0"/>
    <cacheHierarchy uniqueName="[TBL_FAPSS_BI].[ARS]" caption="ARS" attribute="1" defaultMemberUniqueName="[TBL_FAPSS_BI].[ARS].[All]" allUniqueName="[TBL_FAPSS_BI].[ARS].[All]" dimensionUniqueName="[TBL_FAPSS_BI]" displayFolder="" count="0" memberValueDatatype="130" unbalanced="0"/>
    <cacheHierarchy uniqueName="[TBL_FAPSS_BI].[TIENE_ARS]" caption="TIENE_ARS" attribute="1" defaultMemberUniqueName="[TBL_FAPSS_BI].[TIENE_ARS].[All]" allUniqueName="[TBL_FAPSS_BI].[TIENE_ARS].[All]" dimensionUniqueName="[TBL_FAPSS_BI]" displayFolder="" count="0" memberValueDatatype="130" unbalanced="0"/>
    <cacheHierarchy uniqueName="[TBL_FAPSS_BI].[AFILIADO_SDSS]" caption="AFILIADO_SDSS" attribute="1" defaultMemberUniqueName="[TBL_FAPSS_BI].[AFILIADO_SDSS].[All]" allUniqueName="[TBL_FAPSS_BI].[AFILIADO_SDSS].[All]" dimensionUniqueName="[TBL_FAPSS_BI]" displayFolder="" count="0" memberValueDatatype="130" unbalanced="0"/>
    <cacheHierarchy uniqueName="[TBL_FAPSS_BI].[REGIMEN]" caption="REGIMEN" attribute="1" defaultMemberUniqueName="[TBL_FAPSS_BI].[REGIMEN].[All]" allUniqueName="[TBL_FAPSS_BI].[REGIMEN].[All]" dimensionUniqueName="[TBL_FAPSS_BI]" displayFolder="" count="0" memberValueDatatype="130" unbalanced="0"/>
    <cacheHierarchy uniqueName="[TBL_FAPSS_BI].[LAB_RESULTADO_CD4]" caption="LAB_RESULTADO_CD4" attribute="1" defaultMemberUniqueName="[TBL_FAPSS_BI].[LAB_RESULTADO_CD4].[All]" allUniqueName="[TBL_FAPSS_BI].[LAB_RESULTADO_CD4].[All]" dimensionUniqueName="[TBL_FAPSS_BI]" displayFolder="" count="0" memberValueDatatype="5" unbalanced="0"/>
    <cacheHierarchy uniqueName="[TBL_FAPSS_BI].[LAB_FECHA_RESULTADO_CD4]" caption="LAB_FECHA_RESULTADO_CD4" attribute="1" time="1" defaultMemberUniqueName="[TBL_FAPSS_BI].[LAB_FECHA_RESULTADO_CD4].[All]" allUniqueName="[TBL_FAPSS_BI].[LAB_FECHA_RESULTADO_CD4].[All]" dimensionUniqueName="[TBL_FAPSS_BI]" displayFolder="" count="0" memberValueDatatype="7" unbalanced="0"/>
    <cacheHierarchy uniqueName="[TBL_FAPSS_BI].[LAB_FECHA_RESULTADO_CD4_DIA]" caption="LAB_FECHA_RESULTADO_CD4_DIA" attribute="1" defaultMemberUniqueName="[TBL_FAPSS_BI].[LAB_FECHA_RESULTADO_CD4_DIA].[All]" allUniqueName="[TBL_FAPSS_BI].[LAB_FECHA_RESULTADO_CD4_DIA].[All]" dimensionUniqueName="[TBL_FAPSS_BI]" displayFolder="" count="0" memberValueDatatype="20" unbalanced="0"/>
    <cacheHierarchy uniqueName="[TBL_FAPSS_BI].[LAB_FECHA_RESULTADO_CD4_MES]" caption="LAB_FECHA_RESULTADO_CD4_MES" attribute="1" defaultMemberUniqueName="[TBL_FAPSS_BI].[LAB_FECHA_RESULTADO_CD4_MES].[All]" allUniqueName="[TBL_FAPSS_BI].[LAB_FECHA_RESULTADO_CD4_MES].[All]" dimensionUniqueName="[TBL_FAPSS_BI]" displayFolder="" count="0" memberValueDatatype="130" unbalanced="0"/>
    <cacheHierarchy uniqueName="[TBL_FAPSS_BI].[LAB_FECHA_RESULTADO_CD4_ANIO]" caption="LAB_FECHA_RESULTADO_CD4_ANIO" attribute="1" defaultMemberUniqueName="[TBL_FAPSS_BI].[LAB_FECHA_RESULTADO_CD4_ANIO].[All]" allUniqueName="[TBL_FAPSS_BI].[LAB_FECHA_RESULTADO_CD4_ANIO].[All]" dimensionUniqueName="[TBL_FAPSS_BI]" displayFolder="" count="0" memberValueDatatype="20" unbalanced="0"/>
    <cacheHierarchy uniqueName="[TBL_FAPSS_BI].[LAB_RESULTADO_CARGA_VIRAL]" caption="LAB_RESULTADO_CARGA_VIRAL" attribute="1" defaultMemberUniqueName="[TBL_FAPSS_BI].[LAB_RESULTADO_CARGA_VIRAL].[All]" allUniqueName="[TBL_FAPSS_BI].[LAB_RESULTADO_CARGA_VIRAL].[All]" dimensionUniqueName="[TBL_FAPSS_BI]" displayFolder="" count="0" memberValueDatatype="5" unbalanced="0"/>
    <cacheHierarchy uniqueName="[TBL_FAPSS_BI].[LAB_FECHA_RESULTADO_CARGA_VIRA]" caption="LAB_FECHA_RESULTADO_CARGA_VIRA" attribute="1" time="1" defaultMemberUniqueName="[TBL_FAPSS_BI].[LAB_FECHA_RESULTADO_CARGA_VIRA].[All]" allUniqueName="[TBL_FAPSS_BI].[LAB_FECHA_RESULTADO_CARGA_VIRA].[All]" dimensionUniqueName="[TBL_FAPSS_BI]" displayFolder="" count="0" memberValueDatatype="7" unbalanced="0"/>
    <cacheHierarchy uniqueName="[TBL_FAPSS_BI].[LAB_FECHA_RESULTADO_CARGA_VIRA_DIA]" caption="LAB_FECHA_RESULTADO_CARGA_VIRA_DIA" attribute="1" defaultMemberUniqueName="[TBL_FAPSS_BI].[LAB_FECHA_RESULTADO_CARGA_VIRA_DIA].[All]" allUniqueName="[TBL_FAPSS_BI].[LAB_FECHA_RESULTADO_CARGA_VIRA_DIA].[All]" dimensionUniqueName="[TBL_FAPSS_BI]" displayFolder="" count="0" memberValueDatatype="20" unbalanced="0"/>
    <cacheHierarchy uniqueName="[TBL_FAPSS_BI].[LAB_FECHA_RESULTADO_CARGA_VIRA_MES]" caption="LAB_FECHA_RESULTADO_CARGA_VIRA_MES" attribute="1" defaultMemberUniqueName="[TBL_FAPSS_BI].[LAB_FECHA_RESULTADO_CARGA_VIRA_MES].[All]" allUniqueName="[TBL_FAPSS_BI].[LAB_FECHA_RESULTADO_CARGA_VIRA_MES].[All]" dimensionUniqueName="[TBL_FAPSS_BI]" displayFolder="" count="0" memberValueDatatype="130" unbalanced="0"/>
    <cacheHierarchy uniqueName="[TBL_FAPSS_BI].[LAB_FECHA_RESULTADO_CARGA_VIRA_ANIO]" caption="LAB_FECHA_RESULTADO_CARGA_VIRA_ANIO" attribute="1" defaultMemberUniqueName="[TBL_FAPSS_BI].[LAB_FECHA_RESULTADO_CARGA_VIRA_ANIO].[All]" allUniqueName="[TBL_FAPSS_BI].[LAB_FECHA_RESULTADO_CARGA_VIRA_ANIO].[All]" dimensionUniqueName="[TBL_FAPSS_BI]" displayFolder="" count="0" memberValueDatatype="20" unbalanced="0"/>
    <cacheHierarchy uniqueName="[TBL_FAPSS_BI].[INICIO_PRIMER_ARV_FECHA]" caption="INICIO_PRIMER_ARV_FECHA" attribute="1" time="1" defaultMemberUniqueName="[TBL_FAPSS_BI].[INICIO_PRIMER_ARV_FECHA].[All]" allUniqueName="[TBL_FAPSS_BI].[INICIO_PRIMER_ARV_FECHA].[All]" dimensionUniqueName="[TBL_FAPSS_BI]" displayFolder="" count="0" memberValueDatatype="7" unbalanced="0"/>
    <cacheHierarchy uniqueName="[TBL_FAPSS_BI].[INICIO_PRIMER_ARV_FECHA_DIA]" caption="INICIO_PRIMER_ARV_FECHA_DIA" attribute="1" defaultMemberUniqueName="[TBL_FAPSS_BI].[INICIO_PRIMER_ARV_FECHA_DIA].[All]" allUniqueName="[TBL_FAPSS_BI].[INICIO_PRIMER_ARV_FECHA_DIA].[All]" dimensionUniqueName="[TBL_FAPSS_BI]" displayFolder="" count="0" memberValueDatatype="20" unbalanced="0"/>
    <cacheHierarchy uniqueName="[TBL_FAPSS_BI].[INICIO_PRIMER_ARV_FECHA_MES]" caption="INICIO_PRIMER_ARV_FECHA_MES" attribute="1" defaultMemberUniqueName="[TBL_FAPSS_BI].[INICIO_PRIMER_ARV_FECHA_MES].[All]" allUniqueName="[TBL_FAPSS_BI].[INICIO_PRIMER_ARV_FECHA_MES].[All]" dimensionUniqueName="[TBL_FAPSS_BI]" displayFolder="" count="0" memberValueDatatype="130" unbalanced="0"/>
    <cacheHierarchy uniqueName="[TBL_FAPSS_BI].[INICIO_PRIMER_ARV_FECHA_ANIO]" caption="INICIO_PRIMER_ARV_FECHA_ANIO" attribute="1" defaultMemberUniqueName="[TBL_FAPSS_BI].[INICIO_PRIMER_ARV_FECHA_ANIO].[All]" allUniqueName="[TBL_FAPSS_BI].[INICIO_PRIMER_ARV_FECHA_ANIO].[All]" dimensionUniqueName="[TBL_FAPSS_BI]" displayFolder="" count="0" memberValueDatatype="20" unbalanced="0"/>
    <cacheHierarchy uniqueName="[TBL_FAPSS_BI].[INICIO_ARV_ACTUAL]" caption="INICIO_ARV_ACTUAL" attribute="1" time="1" defaultMemberUniqueName="[TBL_FAPSS_BI].[INICIO_ARV_ACTUAL].[All]" allUniqueName="[TBL_FAPSS_BI].[INICIO_ARV_ACTUAL].[All]" dimensionUniqueName="[TBL_FAPSS_BI]" displayFolder="" count="0" memberValueDatatype="7" unbalanced="0"/>
    <cacheHierarchy uniqueName="[TBL_FAPSS_BI].[INICIO_ARV_ACTUAL_DIA]" caption="INICIO_ARV_ACTUAL_DIA" attribute="1" defaultMemberUniqueName="[TBL_FAPSS_BI].[INICIO_ARV_ACTUAL_DIA].[All]" allUniqueName="[TBL_FAPSS_BI].[INICIO_ARV_ACTUAL_DIA].[All]" dimensionUniqueName="[TBL_FAPSS_BI]" displayFolder="" count="0" memberValueDatatype="20" unbalanced="0"/>
    <cacheHierarchy uniqueName="[TBL_FAPSS_BI].[INICIO_ARV_ACTUAL_MES]" caption="INICIO_ARV_ACTUAL_MES" attribute="1" defaultMemberUniqueName="[TBL_FAPSS_BI].[INICIO_ARV_ACTUAL_MES].[All]" allUniqueName="[TBL_FAPSS_BI].[INICIO_ARV_ACTUAL_MES].[All]" dimensionUniqueName="[TBL_FAPSS_BI]" displayFolder="" count="0" memberValueDatatype="130" unbalanced="0"/>
    <cacheHierarchy uniqueName="[TBL_FAPSS_BI].[INICIO_ARV_ACTUAL_ANIO]" caption="INICIO_ARV_ACTUAL_ANIO" attribute="1" defaultMemberUniqueName="[TBL_FAPSS_BI].[INICIO_ARV_ACTUAL_ANIO].[All]" allUniqueName="[TBL_FAPSS_BI].[INICIO_ARV_ACTUAL_ANIO].[All]" dimensionUniqueName="[TBL_FAPSS_BI]" displayFolder="" count="0" memberValueDatatype="20" unbalanced="0"/>
    <cacheHierarchy uniqueName="[TBL_FAPSS_BI].[ESTA EN ARV]" caption="ESTA EN ARV" attribute="1" defaultMemberUniqueName="[TBL_FAPSS_BI].[ESTA EN ARV].[All]" allUniqueName="[TBL_FAPSS_BI].[ESTA EN ARV].[All]" dimensionUniqueName="[TBL_FAPSS_BI]" displayFolder="" count="0" memberValueDatatype="130" unbalanced="0"/>
    <cacheHierarchy uniqueName="[TBL_FAPSS_BI].[U_SEGUIMIENTO]" caption="U_SEGUIMIENTO" attribute="1" time="1" defaultMemberUniqueName="[TBL_FAPSS_BI].[U_SEGUIMIENTO].[All]" allUniqueName="[TBL_FAPSS_BI].[U_SEGUIMIENTO].[All]" dimensionUniqueName="[TBL_FAPSS_BI]" displayFolder="" count="0" memberValueDatatype="7" unbalanced="0"/>
    <cacheHierarchy uniqueName="[TBL_FAPSS_BI].[U_SEGUIMIENTO_DIA]" caption="U_SEGUIMIENTO_DIA" attribute="1" defaultMemberUniqueName="[TBL_FAPSS_BI].[U_SEGUIMIENTO_DIA].[All]" allUniqueName="[TBL_FAPSS_BI].[U_SEGUIMIENTO_DIA].[All]" dimensionUniqueName="[TBL_FAPSS_BI]" displayFolder="" count="0" memberValueDatatype="20" unbalanced="0"/>
    <cacheHierarchy uniqueName="[TBL_FAPSS_BI].[U_SEGUIMIENTO_MES]" caption="U_SEGUIMIENTO_MES" attribute="1" defaultMemberUniqueName="[TBL_FAPSS_BI].[U_SEGUIMIENTO_MES].[All]" allUniqueName="[TBL_FAPSS_BI].[U_SEGUIMIENTO_MES].[All]" dimensionUniqueName="[TBL_FAPSS_BI]" displayFolder="" count="0" memberValueDatatype="130" unbalanced="0"/>
    <cacheHierarchy uniqueName="[TBL_FAPSS_BI].[U_SEGUIMIENTO_ANIO]" caption="U_SEGUIMIENTO_ANIO" attribute="1" defaultMemberUniqueName="[TBL_FAPSS_BI].[U_SEGUIMIENTO_ANIO].[All]" allUniqueName="[TBL_FAPSS_BI].[U_SEGUIMIENTO_ANIO].[All]" dimensionUniqueName="[TBL_FAPSS_BI]" displayFolder="" count="0" memberValueDatatype="20" unbalanced="0"/>
    <cacheHierarchy uniqueName="[TBL_FAPSS_BI].[DIAGNOSTICO_EMBARAZO]" caption="DIAGNOSTICO_EMBARAZO" attribute="1" defaultMemberUniqueName="[TBL_FAPSS_BI].[DIAGNOSTICO_EMBARAZO].[All]" allUniqueName="[TBL_FAPSS_BI].[DIAGNOSTICO_EMBARAZO].[All]" dimensionUniqueName="[TBL_FAPSS_BI]" displayFolder="" count="0" memberValueDatatype="130" unbalanced="0"/>
    <cacheHierarchy uniqueName="[TBL_FAPSS_BI].[ESTATUS]" caption="ESTATUS" attribute="1" defaultMemberUniqueName="[TBL_FAPSS_BI].[ESTATUS].[All]" allUniqueName="[TBL_FAPSS_BI].[ESTATUS].[All]" dimensionUniqueName="[TBL_FAPSS_BI]" displayFolder="" count="0" memberValueDatatype="130" unbalanced="0"/>
    <cacheHierarchy uniqueName="[TBL_FAPSS_BI].[ESTATUS_CONDICION]" caption="ESTATUS_CONDICION" attribute="1" defaultMemberUniqueName="[TBL_FAPSS_BI].[ESTATUS_CONDICION].[All]" allUniqueName="[TBL_FAPSS_BI].[ESTATUS_CONDICION].[All]" dimensionUniqueName="[TBL_FAPSS_BI]" displayFolder="" count="0" memberValueDatatype="130" unbalanced="0"/>
    <cacheHierarchy uniqueName="[TBL_FAPSS_BI].[ID_SAI]" caption="ID_SAI" attribute="1" defaultMemberUniqueName="[TBL_FAPSS_BI].[ID_SAI].[All]" allUniqueName="[TBL_FAPSS_BI].[ID_SAI].[All]" dimensionUniqueName="[TBL_FAPSS_BI]" displayFolder="" count="0" memberValueDatatype="20" unbalanced="0"/>
    <cacheHierarchy uniqueName="[TBL_FAPSS_BI].[REGISTRADO_FECHA]" caption="REGISTRADO_FECHA" attribute="1" time="1" defaultMemberUniqueName="[TBL_FAPSS_BI].[REGISTRADO_FECHA].[All]" allUniqueName="[TBL_FAPSS_BI].[REGISTRADO_FECHA].[All]" dimensionUniqueName="[TBL_FAPSS_BI]" displayFolder="" count="0" memberValueDatatype="7" unbalanced="0"/>
    <cacheHierarchy uniqueName="[TBL_FAPSS_BI].[DIGITADOR]" caption="DIGITADOR" attribute="1" defaultMemberUniqueName="[TBL_FAPSS_BI].[DIGITADOR].[All]" allUniqueName="[TBL_FAPSS_BI].[DIGITADOR].[All]" dimensionUniqueName="[TBL_FAPSS_BI]" displayFolder="" count="0" memberValueDatatype="130" unbalanced="0"/>
    <cacheHierarchy uniqueName="[TBL_FAPSS_BI].[PRUEBA_SOLICITADA]" caption="PRUEBA_SOLICITADA" attribute="1" defaultMemberUniqueName="[TBL_FAPSS_BI].[PRUEBA_SOLICITADA].[All]" allUniqueName="[TBL_FAPSS_BI].[PRUEBA_SOLICITADA].[All]" dimensionUniqueName="[TBL_FAPSS_BI]" displayFolder="" count="0" memberValueDatatype="130" unbalanced="0"/>
    <cacheHierarchy uniqueName="[TBL_FAPSS_BI].[DIAGNOSTICO_TB]" caption="DIAGNOSTICO_TB" attribute="1" defaultMemberUniqueName="[TBL_FAPSS_BI].[DIAGNOSTICO_TB].[All]" allUniqueName="[TBL_FAPSS_BI].[DIAGNOSTICO_TB].[All]" dimensionUniqueName="[TBL_FAPSS_BI]" displayFolder="" count="0" memberValueDatatype="130" unbalanced="0"/>
    <cacheHierarchy uniqueName="[TBL_FAPSS_BI].[FECHA_INICIO_TX_TB]" caption="FECHA_INICIO_TX_TB" attribute="1" time="1" defaultMemberUniqueName="[TBL_FAPSS_BI].[FECHA_INICIO_TX_TB].[All]" allUniqueName="[TBL_FAPSS_BI].[FECHA_INICIO_TX_TB].[All]" dimensionUniqueName="[TBL_FAPSS_BI]" displayFolder="" count="0" memberValueDatatype="7" unbalanced="0"/>
    <cacheHierarchy uniqueName="[TBL_FAPSS_BI].[FECHA_FINALIZA_TX_TB]" caption="FECHA_FINALIZA_TX_TB" attribute="1" time="1" defaultMemberUniqueName="[TBL_FAPSS_BI].[FECHA_FINALIZA_TX_TB].[All]" allUniqueName="[TBL_FAPSS_BI].[FECHA_FINALIZA_TX_TB].[All]" dimensionUniqueName="[TBL_FAPSS_BI]" displayFolder="" count="0" memberValueDatatype="7" unbalanced="0"/>
    <cacheHierarchy uniqueName="[TBL_FAPSS_BI].[TERAPIA_ISONIACIDA_TPI]" caption="TERAPIA_ISONIACIDA_TPI" attribute="1" defaultMemberUniqueName="[TBL_FAPSS_BI].[TERAPIA_ISONIACIDA_TPI].[All]" allUniqueName="[TBL_FAPSS_BI].[TERAPIA_ISONIACIDA_TPI].[All]" dimensionUniqueName="[TBL_FAPSS_BI]" displayFolder="" count="0" memberValueDatatype="130" unbalanced="0"/>
    <cacheHierarchy uniqueName="[TBL_FAPSS_BI].[FECHA_INICIO_TPI]" caption="FECHA_INICIO_TPI" attribute="1" time="1" defaultMemberUniqueName="[TBL_FAPSS_BI].[FECHA_INICIO_TPI].[All]" allUniqueName="[TBL_FAPSS_BI].[FECHA_INICIO_TPI].[All]" dimensionUniqueName="[TBL_FAPSS_BI]" displayFolder="" count="0" memberValueDatatype="7" unbalanced="0"/>
    <cacheHierarchy uniqueName="[TBL_FAPSS_BI].[FECHA_FINALIZA_TPI]" caption="FECHA_FINALIZA_TPI" attribute="1" time="1" defaultMemberUniqueName="[TBL_FAPSS_BI].[FECHA_FINALIZA_TPI].[All]" allUniqueName="[TBL_FAPSS_BI].[FECHA_FINALIZA_TPI].[All]" dimensionUniqueName="[TBL_FAPSS_BI]" displayFolder="" count="0" memberValueDatatype="7" unbalanced="0"/>
    <cacheHierarchy uniqueName="[TBL_FAPSS_BI].[TERAPIA_TRIMETROPIN_TMP_SMX]" caption="TERAPIA_TRIMETROPIN_TMP_SMX" attribute="1" defaultMemberUniqueName="[TBL_FAPSS_BI].[TERAPIA_TRIMETROPIN_TMP_SMX].[All]" allUniqueName="[TBL_FAPSS_BI].[TERAPIA_TRIMETROPIN_TMP_SMX].[All]" dimensionUniqueName="[TBL_FAPSS_BI]" displayFolder="" count="0" memberValueDatatype="130" unbalanced="0"/>
    <cacheHierarchy uniqueName="[TBL_FAPSS_BI].[FECHA_INICIO_TMP_SMX]" caption="FECHA_INICIO_TMP_SMX" attribute="1" time="1" defaultMemberUniqueName="[TBL_FAPSS_BI].[FECHA_INICIO_TMP_SMX].[All]" allUniqueName="[TBL_FAPSS_BI].[FECHA_INICIO_TMP_SMX].[All]" dimensionUniqueName="[TBL_FAPSS_BI]" displayFolder="" count="0" memberValueDatatype="7" unbalanced="0"/>
    <cacheHierarchy uniqueName="[TBL_FAPSS_BI].[FECHA_FINALIZA_TMP_SMX]" caption="FECHA_FINALIZA_TMP_SMX" attribute="1" time="1" defaultMemberUniqueName="[TBL_FAPSS_BI].[FECHA_FINALIZA_TMP_SMX].[All]" allUniqueName="[TBL_FAPSS_BI].[FECHA_FINALIZA_TMP_SMX].[All]" dimensionUniqueName="[TBL_FAPSS_BI]" displayFolder="" count="0" memberValueDatatype="7" unbalanced="0"/>
    <cacheHierarchy uniqueName="[TBL_FAPSS_BI].[TERAPIA_AZITROMICINA]" caption="TERAPIA_AZITROMICINA" attribute="1" defaultMemberUniqueName="[TBL_FAPSS_BI].[TERAPIA_AZITROMICINA].[All]" allUniqueName="[TBL_FAPSS_BI].[TERAPIA_AZITROMICINA].[All]" dimensionUniqueName="[TBL_FAPSS_BI]" displayFolder="" count="0" memberValueDatatype="130" unbalanced="0"/>
    <cacheHierarchy uniqueName="[TBL_FAPSS_BI].[FECHA_INICIO_AZITROMICINA]" caption="FECHA_INICIO_AZITROMICINA" attribute="1" time="1" defaultMemberUniqueName="[TBL_FAPSS_BI].[FECHA_INICIO_AZITROMICINA].[All]" allUniqueName="[TBL_FAPSS_BI].[FECHA_INICIO_AZITROMICINA].[All]" dimensionUniqueName="[TBL_FAPSS_BI]" displayFolder="" count="0" memberValueDatatype="7" unbalanced="0"/>
    <cacheHierarchy uniqueName="[TBL_FAPSS_BI].[FECHA_FINALIZA_AZITROMICINA]" caption="FECHA_FINALIZA_AZITROMICINA" attribute="1" time="1" defaultMemberUniqueName="[TBL_FAPSS_BI].[FECHA_FINALIZA_AZITROMICINA].[All]" allUniqueName="[TBL_FAPSS_BI].[FECHA_FINALIZA_AZITROMICINA].[All]" dimensionUniqueName="[TBL_FAPSS_BI]" displayFolder="" count="0" memberValueDatatype="7" unbalanced="0"/>
    <cacheHierarchy uniqueName="[TBL_FAPSS_BI].[ULCERA_GENITAL]" caption="ULCERA_GENITAL" attribute="1" defaultMemberUniqueName="[TBL_FAPSS_BI].[ULCERA_GENITAL].[All]" allUniqueName="[TBL_FAPSS_BI].[ULCERA_GENITAL].[All]" dimensionUniqueName="[TBL_FAPSS_BI]" displayFolder="" count="0" memberValueDatatype="130" unbalanced="0"/>
    <cacheHierarchy uniqueName="[TBL_FAPSS_BI].[SECRECION_URETRAL]" caption="SECRECION_URETRAL" attribute="1" defaultMemberUniqueName="[TBL_FAPSS_BI].[SECRECION_URETRAL].[All]" allUniqueName="[TBL_FAPSS_BI].[SECRECION_URETRAL].[All]" dimensionUniqueName="[TBL_FAPSS_BI]" displayFolder="" count="0" memberValueDatatype="130" unbalanced="0"/>
    <cacheHierarchy uniqueName="[TBL_FAPSS_BI].[SIFILIS]" caption="SIFILIS" attribute="1" defaultMemberUniqueName="[TBL_FAPSS_BI].[SIFILIS].[All]" allUniqueName="[TBL_FAPSS_BI].[SIFILIS].[All]" dimensionUniqueName="[TBL_FAPSS_BI]" displayFolder="" count="0" memberValueDatatype="130" unbalanced="0"/>
    <cacheHierarchy uniqueName="[TBL_FAPSS_BI].[HEPATITIS_B]" caption="HEPATITIS_B" attribute="1" defaultMemberUniqueName="[TBL_FAPSS_BI].[HEPATITIS_B].[All]" allUniqueName="[TBL_FAPSS_BI].[HEPATITIS_B].[All]" dimensionUniqueName="[TBL_FAPSS_BI]" displayFolder="" count="0" memberValueDatatype="130" unbalanced="0"/>
    <cacheHierarchy uniqueName="[TBL_FAPSS_BI].[HEPATITIS_C]" caption="HEPATITIS_C" attribute="1" defaultMemberUniqueName="[TBL_FAPSS_BI].[HEPATITIS_C].[All]" allUniqueName="[TBL_FAPSS_BI].[HEPATITIS_C].[All]" dimensionUniqueName="[TBL_FAPSS_BI]" displayFolder="" count="0" memberValueDatatype="130" unbalanced="0"/>
    <cacheHierarchy uniqueName="[TBL_FAPSS_BI].[FECHA_PROXIMA_CITA]" caption="FECHA_PROXIMA_CITA" attribute="1" time="1" defaultMemberUniqueName="[TBL_FAPSS_BI].[FECHA_PROXIMA_CITA].[All]" allUniqueName="[TBL_FAPSS_BI].[FECHA_PROXIMA_CITA].[All]" dimensionUniqueName="[TBL_FAPSS_BI]" displayFolder="" count="0" memberValueDatatype="7" unbalanced="0"/>
    <cacheHierarchy uniqueName="[TBL_FAPSS_BI].[CRITERIO_ELEGIBILIDAD_INICIAR_ARV]" caption="CRITERIO_ELEGIBILIDAD_INICIAR_ARV" attribute="1" defaultMemberUniqueName="[TBL_FAPSS_BI].[CRITERIO_ELEGIBILIDAD_INICIAR_ARV].[All]" allUniqueName="[TBL_FAPSS_BI].[CRITERIO_ELEGIBILIDAD_INICIAR_ARV].[All]" dimensionUniqueName="[TBL_FAPSS_BI]" displayFolder="" count="0" memberValueDatatype="130" unbalanced="0"/>
    <cacheHierarchy uniqueName="[TBL_FAPSS_BI].[SECUENCIAL]" caption="SECUENCIAL" attribute="1" defaultMemberUniqueName="[TBL_FAPSS_BI].[SECUENCIAL].[All]" allUniqueName="[TBL_FAPSS_BI].[SECUENCIAL].[All]" dimensionUniqueName="[TBL_FAPSS_BI]" displayFolder="" count="0" memberValueDatatype="20" unbalanced="0"/>
    <cacheHierarchy uniqueName="[TBL_FAPSS_BI].[SERVICIO]" caption="SERVICIO" attribute="1" defaultMemberUniqueName="[TBL_FAPSS_BI].[SERVICIO].[All]" allUniqueName="[TBL_FAPSS_BI].[SERVICIO].[All]" dimensionUniqueName="[TBL_FAPSS_BI]" displayFolder="" count="0" memberValueDatatype="130" unbalanced="0"/>
    <cacheHierarchy uniqueName="[TBL_FAPSS_BI].[GruposDeEdades]" caption="GruposDeEdades" attribute="1" defaultMemberUniqueName="[TBL_FAPSS_BI].[GruposDeEdades].[All]" allUniqueName="[TBL_FAPSS_BI].[GruposDeEdades].[All]" dimensionUniqueName="[TBL_FAPSS_BI]" displayFolder="" count="0" memberValueDatatype="130" unbalanced="0"/>
    <cacheHierarchy uniqueName="[TBL_FAPSS_BI].[GruposDeEdadesSUME]" caption="GruposDeEdadesSUME" attribute="1" defaultMemberUniqueName="[TBL_FAPSS_BI].[GruposDeEdadesSUME].[All]" allUniqueName="[TBL_FAPSS_BI].[GruposDeEdadesSUME].[All]" dimensionUniqueName="[TBL_FAPSS_BI]" displayFolder="" count="0" memberValueDatatype="130" unbalanced="0"/>
    <cacheHierarchy uniqueName="[TBL_FAPSS_BI].[CVSuprimida]" caption="CVSuprimida" attribute="1" defaultMemberUniqueName="[TBL_FAPSS_BI].[CVSuprimida].[All]" allUniqueName="[TBL_FAPSS_BI].[CVSuprimida].[All]" dimensionUniqueName="[TBL_FAPSS_BI]" displayFolder="" count="0" memberValueDatatype="20" unbalanced="0"/>
    <cacheHierarchy uniqueName="[TBL_FAPSS_BI].[Mes_1erARV]" caption="Mes_1erARV" attribute="1" defaultMemberUniqueName="[TBL_FAPSS_BI].[Mes_1erARV].[All]" allUniqueName="[TBL_FAPSS_BI].[Mes_1erARV].[All]" dimensionUniqueName="[TBL_FAPSS_BI]" displayFolder="" count="0" memberValueDatatype="20" unbalanced="0"/>
    <cacheHierarchy uniqueName="[TBL_FAPSS_DASHBOARD_ESTATUS_DET].[SECUENCIA]" caption="SECUENCIA" attribute="1" defaultMemberUniqueName="[TBL_FAPSS_DASHBOARD_ESTATUS_DET].[SECUENCIA].[All]" allUniqueName="[TBL_FAPSS_DASHBOARD_ESTATUS_DET].[SECUENCIA].[All]" dimensionUniqueName="[TBL_FAPSS_DASHBOARD_ESTATUS_DET]" displayFolder="" count="0" memberValueDatatype="20" unbalanced="0"/>
    <cacheHierarchy uniqueName="[TBL_FAPSS_DASHBOARD_ESTATUS_DET].[DESCRIPCION]" caption="DESCRIPCION" attribute="1" defaultMemberUniqueName="[TBL_FAPSS_DASHBOARD_ESTATUS_DET].[DESCRIPCION].[All]" allUniqueName="[TBL_FAPSS_DASHBOARD_ESTATUS_DET].[DESCRIPCION].[All]" dimensionUniqueName="[TBL_FAPSS_DASHBOARD_ESTATUS_DET]" displayFolder="" count="0" memberValueDatatype="130" unbalanced="0"/>
    <cacheHierarchy uniqueName="[TBL_FAPSS_DASHBOARD_ESTATUS_DET].[ID_PACIENTE]" caption="ID_PACIENTE" attribute="1" defaultMemberUniqueName="[TBL_FAPSS_DASHBOARD_ESTATUS_DET].[ID_PACIENTE].[All]" allUniqueName="[TBL_FAPSS_DASHBOARD_ESTATUS_DET].[ID_PACIENTE].[All]" dimensionUniqueName="[TBL_FAPSS_DASHBOARD_ESTATUS_DET]" displayFolder="" count="0" memberValueDatatype="20" unbalanced="0"/>
    <cacheHierarchy uniqueName="[TBL_FAPSS_DASHBOARD_ESTATUS_DET].[SAI]" caption="SAI" attribute="1" defaultMemberUniqueName="[TBL_FAPSS_DASHBOARD_ESTATUS_DET].[SAI].[All]" allUniqueName="[TBL_FAPSS_DASHBOARD_ESTATUS_DET].[SAI].[All]" dimensionUniqueName="[TBL_FAPSS_DASHBOARD_ESTATUS_DET]" displayFolder="" count="0" memberValueDatatype="130" unbalanced="0"/>
    <cacheHierarchy uniqueName="[TBL_FAPSS_DASHBOARD_ESTATUS_DET].[FECHA_ACTUALIZACION]" caption="FECHA_ACTUALIZACION" attribute="1" time="1" defaultMemberUniqueName="[TBL_FAPSS_DASHBOARD_ESTATUS_DET].[FECHA_ACTUALIZACION].[All]" allUniqueName="[TBL_FAPSS_DASHBOARD_ESTATUS_DET].[FECHA_ACTUALIZACION].[All]" dimensionUniqueName="[TBL_FAPSS_DASHBOARD_ESTATUS_DET]" displayFolder="" count="0" memberValueDatatype="7" unbalanced="0"/>
    <cacheHierarchy uniqueName="[TBL_FAPSS_ESQUEMAS_BI].[ID_SAI]" caption="ID_SAI" attribute="1" defaultMemberUniqueName="[TBL_FAPSS_ESQUEMAS_BI].[ID_SAI].[All]" allUniqueName="[TBL_FAPSS_ESQUEMAS_BI].[ID_SAI].[All]" dimensionUniqueName="[TBL_FAPSS_ESQUEMAS_BI]" displayFolder="" count="0" memberValueDatatype="20" unbalanced="0"/>
    <cacheHierarchy uniqueName="[TBL_FAPSS_ESQUEMAS_BI].[ID_PACIENTE]" caption="ID_PACIENTE" attribute="1" defaultMemberUniqueName="[TBL_FAPSS_ESQUEMAS_BI].[ID_PACIENTE].[All]" allUniqueName="[TBL_FAPSS_ESQUEMAS_BI].[ID_PACIENTE].[All]" dimensionUniqueName="[TBL_FAPSS_ESQUEMAS_BI]" displayFolder="" count="0" memberValueDatatype="20" unbalanced="0"/>
    <cacheHierarchy uniqueName="[TBL_FAPSS_ESQUEMAS_BI].[GENERO]" caption="GENERO" attribute="1" defaultMemberUniqueName="[TBL_FAPSS_ESQUEMAS_BI].[GENERO].[All]" allUniqueName="[TBL_FAPSS_ESQUEMAS_BI].[GENERO].[All]" dimensionUniqueName="[TBL_FAPSS_ESQUEMAS_BI]" displayFolder="" count="0" memberValueDatatype="130" unbalanced="0"/>
    <cacheHierarchy uniqueName="[TBL_FAPSS_ESQUEMAS_BI].[ESQUEMA]" caption="ESQUEMA" attribute="1" defaultMemberUniqueName="[TBL_FAPSS_ESQUEMAS_BI].[ESQUEMA].[All]" allUniqueName="[TBL_FAPSS_ESQUEMAS_BI].[ESQUEMA].[All]" dimensionUniqueName="[TBL_FAPSS_ESQUEMAS_BI]" displayFolder="" count="0" memberValueDatatype="130" unbalanced="0"/>
    <cacheHierarchy uniqueName="[TBL_FAPSS_ESQUEMAS_BI].[sai]" caption="sai" attribute="1" defaultMemberUniqueName="[TBL_FAPSS_ESQUEMAS_BI].[sai].[All]" allUniqueName="[TBL_FAPSS_ESQUEMAS_BI].[sai].[All]" dimensionUniqueName="[TBL_FAPSS_ESQUEMAS_BI]" displayFolder="" count="0" memberValueDatatype="130" unbalanced="0"/>
    <cacheHierarchy uniqueName="[TBL_FAPSS_ESQUEMAS_BI].[FECHA_VISITA]" caption="FECHA_VISITA" attribute="1" time="1" defaultMemberUniqueName="[TBL_FAPSS_ESQUEMAS_BI].[FECHA_VISITA].[All]" allUniqueName="[TBL_FAPSS_ESQUEMAS_BI].[FECHA_VISITA].[All]" dimensionUniqueName="[TBL_FAPSS_ESQUEMAS_BI]" displayFolder="" count="0" memberValueDatatype="7" unbalanced="0"/>
    <cacheHierarchy uniqueName="[TBL_FAPSS_ESQUEMAS_BI].[ID_SEGUIMIENTO]" caption="ID_SEGUIMIENTO" attribute="1" defaultMemberUniqueName="[TBL_FAPSS_ESQUEMAS_BI].[ID_SEGUIMIENTO].[All]" allUniqueName="[TBL_FAPSS_ESQUEMAS_BI].[ID_SEGUIMIENTO].[All]" dimensionUniqueName="[TBL_FAPSS_ESQUEMAS_BI]" displayFolder="" count="0" memberValueDatatype="20" unbalanced="0"/>
    <cacheHierarchy uniqueName="[TBL_FAPSS_ESQUEMAS_BI].[SAI_REGION]" caption="SAI_REGION" attribute="1" defaultMemberUniqueName="[TBL_FAPSS_ESQUEMAS_BI].[SAI_REGION].[All]" allUniqueName="[TBL_FAPSS_ESQUEMAS_BI].[SAI_REGION].[All]" dimensionUniqueName="[TBL_FAPSS_ESQUEMAS_BI]" displayFolder="" count="0" memberValueDatatype="130" unbalanced="0"/>
    <cacheHierarchy uniqueName="[TBL_FAPSS_ESQUEMAS_BI].[SECUENCIAL]" caption="SECUENCIAL" attribute="1" defaultMemberUniqueName="[TBL_FAPSS_ESQUEMAS_BI].[SECUENCIAL].[All]" allUniqueName="[TBL_FAPSS_ESQUEMAS_BI].[SECUENCIAL].[All]" dimensionUniqueName="[TBL_FAPSS_ESQUEMAS_BI]" displayFolder="" count="0" memberValueDatatype="20" unbalanced="0"/>
    <cacheHierarchy uniqueName="[TBL_FAPSS_ESQUEMAS_LINEA_BI].[ID_SAI]" caption="ID_SAI" attribute="1" defaultMemberUniqueName="[TBL_FAPSS_ESQUEMAS_LINEA_BI].[ID_SAI].[All]" allUniqueName="[TBL_FAPSS_ESQUEMAS_LINEA_BI].[ID_SAI].[All]" dimensionUniqueName="[TBL_FAPSS_ESQUEMAS_LINEA_BI]" displayFolder="" count="0" memberValueDatatype="20" unbalanced="0"/>
    <cacheHierarchy uniqueName="[TBL_FAPSS_ESQUEMAS_LINEA_BI].[ID_PACIENTE]" caption="ID_PACIENTE" attribute="1" defaultMemberUniqueName="[TBL_FAPSS_ESQUEMAS_LINEA_BI].[ID_PACIENTE].[All]" allUniqueName="[TBL_FAPSS_ESQUEMAS_LINEA_BI].[ID_PACIENTE].[All]" dimensionUniqueName="[TBL_FAPSS_ESQUEMAS_LINEA_BI]" displayFolder="" count="0" memberValueDatatype="20" unbalanced="0"/>
    <cacheHierarchy uniqueName="[TBL_FAPSS_ESQUEMAS_LINEA_BI].[GENERO]" caption="GENERO" attribute="1" defaultMemberUniqueName="[TBL_FAPSS_ESQUEMAS_LINEA_BI].[GENERO].[All]" allUniqueName="[TBL_FAPSS_ESQUEMAS_LINEA_BI].[GENERO].[All]" dimensionUniqueName="[TBL_FAPSS_ESQUEMAS_LINEA_BI]" displayFolder="" count="0" memberValueDatatype="130" unbalanced="0"/>
    <cacheHierarchy uniqueName="[TBL_FAPSS_ESQUEMAS_LINEA_BI].[ESQUEMA]" caption="ESQUEMA" attribute="1" defaultMemberUniqueName="[TBL_FAPSS_ESQUEMAS_LINEA_BI].[ESQUEMA].[All]" allUniqueName="[TBL_FAPSS_ESQUEMAS_LINEA_BI].[ESQUEMA].[All]" dimensionUniqueName="[TBL_FAPSS_ESQUEMAS_LINEA_BI]" displayFolder="" count="0" memberValueDatatype="130" unbalanced="0"/>
    <cacheHierarchy uniqueName="[TBL_FAPSS_ESQUEMAS_LINEA_BI].[sai]" caption="sai" attribute="1" defaultMemberUniqueName="[TBL_FAPSS_ESQUEMAS_LINEA_BI].[sai].[All]" allUniqueName="[TBL_FAPSS_ESQUEMAS_LINEA_BI].[sai].[All]" dimensionUniqueName="[TBL_FAPSS_ESQUEMAS_LINEA_BI]" displayFolder="" count="0" memberValueDatatype="130" unbalanced="0"/>
    <cacheHierarchy uniqueName="[TBL_FAPSS_ESQUEMAS_LINEA_BI].[FECHA_VISITA]" caption="FECHA_VISITA" attribute="1" time="1" defaultMemberUniqueName="[TBL_FAPSS_ESQUEMAS_LINEA_BI].[FECHA_VISITA].[All]" allUniqueName="[TBL_FAPSS_ESQUEMAS_LINEA_BI].[FECHA_VISITA].[All]" dimensionUniqueName="[TBL_FAPSS_ESQUEMAS_LINEA_BI]" displayFolder="" count="0" memberValueDatatype="7" unbalanced="0"/>
    <cacheHierarchy uniqueName="[TBL_FAPSS_ESQUEMAS_LINEA_BI].[ID_SEGUIMIENTO]" caption="ID_SEGUIMIENTO" attribute="1" defaultMemberUniqueName="[TBL_FAPSS_ESQUEMAS_LINEA_BI].[ID_SEGUIMIENTO].[All]" allUniqueName="[TBL_FAPSS_ESQUEMAS_LINEA_BI].[ID_SEGUIMIENTO].[All]" dimensionUniqueName="[TBL_FAPSS_ESQUEMAS_LINEA_BI]" displayFolder="" count="0" memberValueDatatype="20" unbalanced="0"/>
    <cacheHierarchy uniqueName="[TBL_FAPSS_ESQUEMAS_LINEA_BI].[SAI_REGION]" caption="SAI_REGION" attribute="1" defaultMemberUniqueName="[TBL_FAPSS_ESQUEMAS_LINEA_BI].[SAI_REGION].[All]" allUniqueName="[TBL_FAPSS_ESQUEMAS_LINEA_BI].[SAI_REGION].[All]" dimensionUniqueName="[TBL_FAPSS_ESQUEMAS_LINEA_BI]" displayFolder="" count="0" memberValueDatatype="130" unbalanced="0"/>
    <cacheHierarchy uniqueName="[TBL_FAPSS_ESQUEMAS_LINEA_BI].[SECUENCIAL]" caption="SECUENCIAL" attribute="1" defaultMemberUniqueName="[TBL_FAPSS_ESQUEMAS_LINEA_BI].[SECUENCIAL].[All]" allUniqueName="[TBL_FAPSS_ESQUEMAS_LINEA_BI].[SECUENCIAL].[All]" dimensionUniqueName="[TBL_FAPSS_ESQUEMAS_LINEA_BI]" displayFolder="" count="0" memberValueDatatype="20" unbalanced="0"/>
    <cacheHierarchy uniqueName="[TBL_FAPSS_ESTATUS_DET_MEDICAMENTOS_BI].[SECUENCIA]" caption="SECUENCIA" attribute="1" defaultMemberUniqueName="[TBL_FAPSS_ESTATUS_DET_MEDICAMENTOS_BI].[SECUENCIA].[All]" allUniqueName="[TBL_FAPSS_ESTATUS_DET_MEDICAMENTOS_BI].[SECUENCIA].[All]" dimensionUniqueName="[TBL_FAPSS_ESTATUS_DET_MEDICAMENTOS_BI]" displayFolder="" count="0" memberValueDatatype="20" unbalanced="0"/>
    <cacheHierarchy uniqueName="[TBL_FAPSS_ESTATUS_DET_MEDICAMENTOS_BI].[DESCRIPCION]" caption="DESCRIPCION" attribute="1" defaultMemberUniqueName="[TBL_FAPSS_ESTATUS_DET_MEDICAMENTOS_BI].[DESCRIPCION].[All]" allUniqueName="[TBL_FAPSS_ESTATUS_DET_MEDICAMENTOS_BI].[DESCRIPCION].[All]" dimensionUniqueName="[TBL_FAPSS_ESTATUS_DET_MEDICAMENTOS_BI]" displayFolder="" count="2" memberValueDatatype="130" unbalanced="0">
      <fieldsUsage count="2">
        <fieldUsage x="-1"/>
        <fieldUsage x="4"/>
      </fieldsUsage>
    </cacheHierarchy>
    <cacheHierarchy uniqueName="[TBL_FAPSS_ESTATUS_DET_MEDICAMENTOS_BI].[ID_PACIENTE]" caption="ID_PACIENTE" attribute="1" defaultMemberUniqueName="[TBL_FAPSS_ESTATUS_DET_MEDICAMENTOS_BI].[ID_PACIENTE].[All]" allUniqueName="[TBL_FAPSS_ESTATUS_DET_MEDICAMENTOS_BI].[ID_PACIENTE].[All]" dimensionUniqueName="[TBL_FAPSS_ESTATUS_DET_MEDICAMENTOS_BI]" displayFolder="" count="0" memberValueDatatype="20" unbalanced="0"/>
    <cacheHierarchy uniqueName="[TBL_FAPSS_ESTATUS_DET_MEDICAMENTOS_BI].[EDAD]" caption="EDAD" attribute="1" defaultMemberUniqueName="[TBL_FAPSS_ESTATUS_DET_MEDICAMENTOS_BI].[EDAD].[All]" allUniqueName="[TBL_FAPSS_ESTATUS_DET_MEDICAMENTOS_BI].[EDAD].[All]" dimensionUniqueName="[TBL_FAPSS_ESTATUS_DET_MEDICAMENTOS_BI]" displayFolder="" count="0" memberValueDatatype="20" unbalanced="0"/>
    <cacheHierarchy uniqueName="[TBL_FAPSS_ESTATUS_DET_MEDICAMENTOS_BI].[GENERO]" caption="GENERO" attribute="1" defaultMemberUniqueName="[TBL_FAPSS_ESTATUS_DET_MEDICAMENTOS_BI].[GENERO].[All]" allUniqueName="[TBL_FAPSS_ESTATUS_DET_MEDICAMENTOS_BI].[GENERO].[All]" dimensionUniqueName="[TBL_FAPSS_ESTATUS_DET_MEDICAMENTOS_BI]" displayFolder="" count="0" memberValueDatatype="130" unbalanced="0"/>
    <cacheHierarchy uniqueName="[TBL_FAPSS_ESTATUS_DET_MEDICAMENTOS_BI].[NACIONALIDAD]" caption="NACIONALIDAD" attribute="1" defaultMemberUniqueName="[TBL_FAPSS_ESTATUS_DET_MEDICAMENTOS_BI].[NACIONALIDAD].[All]" allUniqueName="[TBL_FAPSS_ESTATUS_DET_MEDICAMENTOS_BI].[NACIONALIDAD].[All]" dimensionUniqueName="[TBL_FAPSS_ESTATUS_DET_MEDICAMENTOS_BI]" displayFolder="" count="0" memberValueDatatype="130" unbalanced="0"/>
    <cacheHierarchy uniqueName="[TBL_FAPSS_ESTATUS_DET_MEDICAMENTOS_BI].[MEDICAMENTOS]" caption="MEDICAMENTOS" attribute="1" defaultMemberUniqueName="[TBL_FAPSS_ESTATUS_DET_MEDICAMENTOS_BI].[MEDICAMENTOS].[All]" allUniqueName="[TBL_FAPSS_ESTATUS_DET_MEDICAMENTOS_BI].[MEDICAMENTOS].[All]" dimensionUniqueName="[TBL_FAPSS_ESTATUS_DET_MEDICAMENTOS_BI]" displayFolder="" count="2" memberValueDatatype="130" unbalanced="0">
      <fieldsUsage count="2">
        <fieldUsage x="-1"/>
        <fieldUsage x="3"/>
      </fieldsUsage>
    </cacheHierarchy>
    <cacheHierarchy uniqueName="[TBL_FAPSS_ESTATUS_DET_MEDICAMENTOS_BI].[TIPO_ARV]" caption="TIPO_ARV" attribute="1" defaultMemberUniqueName="[TBL_FAPSS_ESTATUS_DET_MEDICAMENTOS_BI].[TIPO_ARV].[All]" allUniqueName="[TBL_FAPSS_ESTATUS_DET_MEDICAMENTOS_BI].[TIPO_ARV].[All]" dimensionUniqueName="[TBL_FAPSS_ESTATUS_DET_MEDICAMENTOS_BI]" displayFolder="" count="0" memberValueDatatype="130" unbalanced="0"/>
    <cacheHierarchy uniqueName="[TBL_FAPSS_ESTATUS_DET_MEDICAMENTOS_BI].[SIGLAS_ARV]" caption="SIGLAS_ARV" attribute="1" defaultMemberUniqueName="[TBL_FAPSS_ESTATUS_DET_MEDICAMENTOS_BI].[SIGLAS_ARV].[All]" allUniqueName="[TBL_FAPSS_ESTATUS_DET_MEDICAMENTOS_BI].[SIGLAS_ARV].[All]" dimensionUniqueName="[TBL_FAPSS_ESTATUS_DET_MEDICAMENTOS_BI]" displayFolder="" count="0" memberValueDatatype="130" unbalanced="0"/>
    <cacheHierarchy uniqueName="[TBL_FAPSS_ESTATUS_DET_MEDICAMENTOS_BI].[SAI]" caption="SAI" attribute="1" defaultMemberUniqueName="[TBL_FAPSS_ESTATUS_DET_MEDICAMENTOS_BI].[SAI].[All]" allUniqueName="[TBL_FAPSS_ESTATUS_DET_MEDICAMENTOS_BI].[SAI].[All]" dimensionUniqueName="[TBL_FAPSS_ESTATUS_DET_MEDICAMENTOS_BI]" displayFolder="" count="2" memberValueDatatype="130" unbalanced="0">
      <fieldsUsage count="2">
        <fieldUsage x="-1"/>
        <fieldUsage x="2"/>
      </fieldsUsage>
    </cacheHierarchy>
    <cacheHierarchy uniqueName="[TBL_FAPSS_ESTATUS_DET_MEDICAMENTOS_BI].[SAI_PROVINCIA]" caption="SAI_PROVINCIA" attribute="1" defaultMemberUniqueName="[TBL_FAPSS_ESTATUS_DET_MEDICAMENTOS_BI].[SAI_PROVINCIA].[All]" allUniqueName="[TBL_FAPSS_ESTATUS_DET_MEDICAMENTOS_BI].[SAI_PROVINCIA].[All]" dimensionUniqueName="[TBL_FAPSS_ESTATUS_DET_MEDICAMENTOS_BI]" displayFolder="" count="0" memberValueDatatype="130" unbalanced="0"/>
    <cacheHierarchy uniqueName="[TBL_FAPSS_ESTATUS_DET_MEDICAMENTOS_BI].[SAI_MUNICIPIO]" caption="SAI_MUNICIPIO" attribute="1" defaultMemberUniqueName="[TBL_FAPSS_ESTATUS_DET_MEDICAMENTOS_BI].[SAI_MUNICIPIO].[All]" allUniqueName="[TBL_FAPSS_ESTATUS_DET_MEDICAMENTOS_BI].[SAI_MUNICIPIO].[All]" dimensionUniqueName="[TBL_FAPSS_ESTATUS_DET_MEDICAMENTOS_BI]" displayFolder="" count="0" memberValueDatatype="130" unbalanced="0"/>
    <cacheHierarchy uniqueName="[TBL_FAPSS_ESTATUS_DET_MEDICAMENTOS_BI].[SAI_REGION]" caption="SAI_REGION" attribute="1" defaultMemberUniqueName="[TBL_FAPSS_ESTATUS_DET_MEDICAMENTOS_BI].[SAI_REGION].[All]" allUniqueName="[TBL_FAPSS_ESTATUS_DET_MEDICAMENTOS_BI].[SAI_REGION].[All]" dimensionUniqueName="[TBL_FAPSS_ESTATUS_DET_MEDICAMENTOS_BI]" displayFolder="" count="2" memberValueDatatype="130" unbalanced="0">
      <fieldsUsage count="2">
        <fieldUsage x="-1"/>
        <fieldUsage x="1"/>
      </fieldsUsage>
    </cacheHierarchy>
    <cacheHierarchy uniqueName="[Measures].[Suma de ID_PACIENTE]" caption="Suma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Recuento de ID_PACIENTE]" caption="Recuento de ID_PACIENTE" measure="1" displayFolder="" measureGroup="TBL_FAPSS_DASHBOARD_ESTATUS_DET" count="0">
      <extLst>
        <ext xmlns:x15="http://schemas.microsoft.com/office/spreadsheetml/2010/11/main" uri="{B97F6D7D-B522-45F9-BDA1-12C45D357490}">
          <x15:cacheHierarchy aggregatedColumn="94"/>
        </ext>
      </extLst>
    </cacheHierarchy>
    <cacheHierarchy uniqueName="[Measures].[Suma de ID_PACIENTE 2]" caption="Suma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Recuento de ID_PACIENTE 2]" caption="Recuento de ID_PACIENTE 2" measure="1" displayFolder="" measureGroup="TBL_FAPSS_BI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a de ID_PACIENTE 3]" caption="Suma de ID_PACIENTE 3" measure="1" displayFolder="" measureGroup="TBL_FAPSS_ESTATUS_DET_MEDICAMENTOS_BI" count="0"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Recuento de ID_PACIENTE 3]" caption="Recuento de ID_PACIENTE 3" measure="1" displayFolder="" measureGroup="TBL_FAPSS_ESTATUS_DET_MEDICAMENTOS_BI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17"/>
        </ext>
      </extLst>
    </cacheHierarchy>
    <cacheHierarchy uniqueName="[Measures].[Suma de ID_PACIENTE 4]" caption="Suma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Recuento de ID_PACIENTE 4]" caption="Recuento de ID_PACIENTE 4" measure="1" displayFolder="" measureGroup="TBL_FAPSS_ESQUEMAS_LINEA_BI" count="0">
      <extLst>
        <ext xmlns:x15="http://schemas.microsoft.com/office/spreadsheetml/2010/11/main" uri="{B97F6D7D-B522-45F9-BDA1-12C45D357490}">
          <x15:cacheHierarchy aggregatedColumn="107"/>
        </ext>
      </extLst>
    </cacheHierarchy>
    <cacheHierarchy uniqueName="[Measures].[Suma de ID_PACIENTE 5]" caption="Suma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Recuento de ID_PACIENTE 5]" caption="Recuento de ID_PACIENTE 5" measure="1" displayFolder="" measureGroup="TBL_FAPSS_ESQUEMAS_BI" count="0">
      <extLst>
        <ext xmlns:x15="http://schemas.microsoft.com/office/spreadsheetml/2010/11/main" uri="{B97F6D7D-B522-45F9-BDA1-12C45D357490}">
          <x15:cacheHierarchy aggregatedColumn="98"/>
        </ext>
      </extLst>
    </cacheHierarchy>
    <cacheHierarchy uniqueName="[Measures].[_Recuento TBL_FAPSS_BI]" caption="_Recuento TBL_FAPSS_BI" measure="1" displayFolder="" measureGroup="TBL_FAPSS_BI" count="0" hidden="1"/>
    <cacheHierarchy uniqueName="[Measures].[_Recuento TBL_FAPSS_DASHBOARD_ESTATUS_DET]" caption="_Recuento TBL_FAPSS_DASHBOARD_ESTATUS_DET" measure="1" displayFolder="" measureGroup="TBL_FAPSS_DASHBOARD_ESTATUS_DET" count="0" hidden="1"/>
    <cacheHierarchy uniqueName="[Measures].[_Recuento TBL_FAPSS_ESTATUS_DET_MEDICAMENTOS_BI]" caption="_Recuento TBL_FAPSS_ESTATUS_DET_MEDICAMENTOS_BI" measure="1" displayFolder="" measureGroup="TBL_FAPSS_ESTATUS_DET_MEDICAMENTOS_BI" count="0" hidden="1"/>
    <cacheHierarchy uniqueName="[Measures].[_Recuento TBL_FAPSS_ESQUEMAS_LINEA_BI]" caption="_Recuento TBL_FAPSS_ESQUEMAS_LINEA_BI" measure="1" displayFolder="" measureGroup="TBL_FAPSS_ESQUEMAS_LINEA_BI" count="0" hidden="1"/>
    <cacheHierarchy uniqueName="[Measures].[_Recuento TBL_FAPSS_ESQUEMAS_BI]" caption="_Recuento TBL_FAPSS_ESQUEMAS_BI" measure="1" displayFolder="" measureGroup="TBL_FAPSS_ESQUEMAS_BI" count="0" hidden="1"/>
    <cacheHierarchy uniqueName="[Measures].[__XL_Count of Models]" caption="__XL_Count of Models" measure="1" displayFolder="" count="0" hidden="1"/>
  </cacheHierarchies>
  <kpis count="0"/>
  <dimensions count="6">
    <dimension measure="1" name="Measures" uniqueName="[Measures]" caption="Measures"/>
    <dimension name="TBL_FAPSS_BI" uniqueName="[TBL_FAPSS_BI]" caption="TBL_FAPSS_BI"/>
    <dimension name="TBL_FAPSS_DASHBOARD_ESTATUS_DET" uniqueName="[TBL_FAPSS_DASHBOARD_ESTATUS_DET]" caption="TBL_FAPSS_DASHBOARD_ESTATUS_DET"/>
    <dimension name="TBL_FAPSS_ESQUEMAS_BI" uniqueName="[TBL_FAPSS_ESQUEMAS_BI]" caption="TBL_FAPSS_ESQUEMAS_BI"/>
    <dimension name="TBL_FAPSS_ESQUEMAS_LINEA_BI" uniqueName="[TBL_FAPSS_ESQUEMAS_LINEA_BI]" caption="TBL_FAPSS_ESQUEMAS_LINEA_BI"/>
    <dimension name="TBL_FAPSS_ESTATUS_DET_MEDICAMENTOS_BI" uniqueName="[TBL_FAPSS_ESTATUS_DET_MEDICAMENTOS_BI]" caption="TBL_FAPSS_ESTATUS_DET_MEDICAMENTOS_BI"/>
  </dimensions>
  <measureGroups count="5">
    <measureGroup name="TBL_FAPSS_BI" caption="TBL_FAPSS_BI"/>
    <measureGroup name="TBL_FAPSS_DASHBOARD_ESTATUS_DET" caption="TBL_FAPSS_DASHBOARD_ESTATUS_DET"/>
    <measureGroup name="TBL_FAPSS_ESQUEMAS_BI" caption="TBL_FAPSS_ESQUEMAS_BI"/>
    <measureGroup name="TBL_FAPSS_ESQUEMAS_LINEA_BI" caption="TBL_FAPSS_ESQUEMAS_LINEA_BI"/>
    <measureGroup name="TBL_FAPSS_ESTATUS_DET_MEDICAMENTOS_BI" caption="TBL_FAPSS_ESTATUS_DET_MEDICAMENTOS_BI"/>
  </measureGroups>
  <maps count="9">
    <map measureGroup="0" dimension="1"/>
    <map measureGroup="1" dimension="1"/>
    <map measureGroup="1" dimension="2"/>
    <map measureGroup="2" dimension="1"/>
    <map measureGroup="2" dimension="3"/>
    <map measureGroup="3" dimension="1"/>
    <map measureGroup="3" dimension="4"/>
    <map measureGroup="4" dimension="1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pivotTable1.xml><?xml version="1.0" encoding="utf-8"?>
<pivotTableDefinition xmlns="http://schemas.openxmlformats.org/spreadsheetml/2006/main" name="PivotChartTable1" cacheId="1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>
  <location ref="A1:D20" firstHeaderRow="1" firstDataRow="2" firstDataCol="1"/>
  <pivotFields count="4">
    <pivotField dataField="1" showAll="0"/>
    <pivotField axis="axisRow" allDrilled="1" showAll="0" dataSourceSort="1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Col" allDrilled="1" showAll="0" dataSourceSort="1" defaultAttributeDrillState="1">
      <items count="3">
        <item x="0"/>
        <item x="1"/>
        <item t="default"/>
      </items>
    </pivotField>
    <pivotField allDrilled="1" showAll="0" dataSourceSort="1" defaultAttributeDrillState="1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onteo" fld="0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88"/>
  </rowHierarchiesUsage>
  <colHierarchiesUsage count="1"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8" columnCount="3" cacheId="2">
        <x15:pivotRow count="3">
          <x15:c>
            <x15:v>4</x15:v>
          </x15:c>
          <x15:c>
            <x15:v>1</x15:v>
          </x15:c>
          <x15:c>
            <x15:v>5</x15:v>
          </x15:c>
        </x15:pivotRow>
        <x15:pivotRow count="3">
          <x15:c>
            <x15:v>118</x15:v>
          </x15:c>
          <x15:c>
            <x15:v>89</x15:v>
          </x15:c>
          <x15:c>
            <x15:v>207</x15:v>
          </x15:c>
        </x15:pivotRow>
        <x15:pivotRow count="3">
          <x15:c>
            <x15:v>212</x15:v>
          </x15:c>
          <x15:c>
            <x15:v>165</x15:v>
          </x15:c>
          <x15:c>
            <x15:v>377</x15:v>
          </x15:c>
        </x15:pivotRow>
        <x15:pivotRow count="3">
          <x15:c>
            <x15:v>246</x15:v>
          </x15:c>
          <x15:c>
            <x15:v>199</x15:v>
          </x15:c>
          <x15:c>
            <x15:v>445</x15:v>
          </x15:c>
        </x15:pivotRow>
        <x15:pivotRow count="3">
          <x15:c>
            <x15:v>594</x15:v>
          </x15:c>
          <x15:c>
            <x15:v>266</x15:v>
          </x15:c>
          <x15:c>
            <x15:v>860</x15:v>
          </x15:c>
        </x15:pivotRow>
        <x15:pivotRow count="3">
          <x15:c>
            <x15:v>1816</x15:v>
          </x15:c>
          <x15:c>
            <x15:v>699</x15:v>
          </x15:c>
          <x15:c>
            <x15:v>2515</x15:v>
          </x15:c>
        </x15:pivotRow>
        <x15:pivotRow count="3">
          <x15:c>
            <x15:v>3062</x15:v>
          </x15:c>
          <x15:c>
            <x15:v>1471</x15:v>
          </x15:c>
          <x15:c>
            <x15:v>4533</x15:v>
          </x15:c>
        </x15:pivotRow>
        <x15:pivotRow count="3">
          <x15:c>
            <x15:v>3939</x15:v>
          </x15:c>
          <x15:c>
            <x15:v>2352</x15:v>
          </x15:c>
          <x15:c>
            <x15:v>6291</x15:v>
          </x15:c>
        </x15:pivotRow>
        <x15:pivotRow count="3">
          <x15:c>
            <x15:v>4272</x15:v>
          </x15:c>
          <x15:c>
            <x15:v>3293</x15:v>
          </x15:c>
          <x15:c>
            <x15:v>7565</x15:v>
          </x15:c>
        </x15:pivotRow>
        <x15:pivotRow count="3">
          <x15:c>
            <x15:v>3717</x15:v>
          </x15:c>
          <x15:c>
            <x15:v>3551</x15:v>
          </x15:c>
          <x15:c>
            <x15:v>7268</x15:v>
          </x15:c>
        </x15:pivotRow>
        <x15:pivotRow count="3">
          <x15:c>
            <x15:v>2962</x15:v>
          </x15:c>
          <x15:c>
            <x15:v>3351</x15:v>
          </x15:c>
          <x15:c>
            <x15:v>6313</x15:v>
          </x15:c>
        </x15:pivotRow>
        <x15:pivotRow count="3">
          <x15:c>
            <x15:v>2256</x15:v>
          </x15:c>
          <x15:c>
            <x15:v>2687</x15:v>
          </x15:c>
          <x15:c>
            <x15:v>4943</x15:v>
          </x15:c>
        </x15:pivotRow>
        <x15:pivotRow count="3">
          <x15:c>
            <x15:v>1518</x15:v>
          </x15:c>
          <x15:c>
            <x15:v>1738</x15:v>
          </x15:c>
          <x15:c>
            <x15:v>3256</x15:v>
          </x15:c>
        </x15:pivotRow>
        <x15:pivotRow count="3">
          <x15:c>
            <x15:v>950</x15:v>
          </x15:c>
          <x15:c>
            <x15:v>1128</x15:v>
          </x15:c>
          <x15:c>
            <x15:v>2078</x15:v>
          </x15:c>
        </x15:pivotRow>
        <x15:pivotRow count="3">
          <x15:c>
            <x15:v>511</x15:v>
          </x15:c>
          <x15:c>
            <x15:v>634</x15:v>
          </x15:c>
          <x15:c>
            <x15:v>1145</x15:v>
          </x15:c>
        </x15:pivotRow>
        <x15:pivotRow count="3">
          <x15:c>
            <x15:v>223</x15:v>
          </x15:c>
          <x15:c>
            <x15:v>289</x15:v>
          </x15:c>
          <x15:c>
            <x15:v>512</x15:v>
          </x15:c>
        </x15:pivotRow>
        <x15:pivotRow count="3">
          <x15:c>
            <x15:v>136</x15:v>
          </x15:c>
          <x15:c>
            <x15:v>240</x15:v>
          </x15:c>
          <x15:c>
            <x15:v>376</x15:v>
          </x15:c>
        </x15:pivotRow>
        <x15:pivotRow count="3">
          <x15:c>
            <x15:v>26536</x15:v>
          </x15:c>
          <x15:c>
            <x15:v>22153</x15:v>
          </x15:c>
          <x15:c>
            <x15:v>48689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10.xml><?xml version="1.0" encoding="utf-8"?>
<pivotTableDefinition xmlns="http://schemas.openxmlformats.org/spreadsheetml/2006/main" name="Tabla dinámica1" cacheId="6" applyNumberFormats="0" applyBorderFormats="0" applyFontFormats="0" applyPatternFormats="0" applyAlignmentFormats="0" applyWidthHeightFormats="1" dataCaption="Valores" tag="d3c4a6c8-0e8d-4b51-8892-7aac15c2f8ab" updatedVersion="5" minRefreshableVersion="3" useAutoFormatting="1" itemPrintTitles="1" createdVersion="5" indent="0" compact="0" compactData="0" multipleFieldFilters="0" rowHeaderCaption="SAI" colHeaderCaption="Estatus">
  <location ref="B8:H92" firstHeaderRow="1" firstDataRow="2" firstDataCol="2" rowPageCount="1" colPageCount="1"/>
  <pivotFields count="5">
    <pivotField axis="axisCol" compact="0" allDrilled="1" outline="0" showAll="0" insertBlankRow="1" dataSourceSort="1" defaultAttributeDrillState="1">
      <items count="5">
        <item x="0"/>
        <item x="1"/>
        <item x="2"/>
        <item x="3"/>
        <item t="default"/>
      </items>
    </pivotField>
    <pivotField dataField="1" compact="0" outline="0" showAll="0"/>
    <pivotField axis="axisRow" compact="0" allDrilled="1" outline="0" showAll="0" insertBlankRow="1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allDrilled="1" outline="0" showAll="0" insertBlankRow="1" sortType="descending" defaultAttributeDrillState="1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compact="0" allDrilled="1" outline="0" showAll="0" dataSourceSort="1" defaultAttributeDrillState="1">
      <items count="1">
        <item t="default"/>
      </items>
    </pivotField>
  </pivotFields>
  <rowFields count="2">
    <field x="2"/>
    <field x="3"/>
  </rowFields>
  <rowItems count="83">
    <i>
      <x/>
      <x v="16"/>
    </i>
    <i r="1">
      <x v="21"/>
    </i>
    <i r="1">
      <x v="3"/>
    </i>
    <i r="1">
      <x v="1"/>
    </i>
    <i r="1">
      <x v="6"/>
    </i>
    <i r="1">
      <x v="8"/>
    </i>
    <i r="1">
      <x v="4"/>
    </i>
    <i r="1">
      <x v="20"/>
    </i>
    <i r="1">
      <x v="15"/>
    </i>
    <i r="1">
      <x v="14"/>
    </i>
    <i r="1">
      <x/>
    </i>
    <i r="1">
      <x v="17"/>
    </i>
    <i r="1">
      <x v="5"/>
    </i>
    <i r="1">
      <x v="13"/>
    </i>
    <i r="1">
      <x v="7"/>
    </i>
    <i r="1">
      <x v="9"/>
    </i>
    <i r="1">
      <x v="22"/>
    </i>
    <i r="1">
      <x v="12"/>
    </i>
    <i r="1">
      <x v="19"/>
    </i>
    <i r="1">
      <x v="2"/>
    </i>
    <i r="1">
      <x v="18"/>
    </i>
    <i r="1">
      <x v="10"/>
    </i>
    <i r="1">
      <x v="11"/>
    </i>
    <i t="default">
      <x/>
    </i>
    <i t="blank">
      <x/>
    </i>
    <i>
      <x v="1"/>
      <x v="23"/>
    </i>
    <i r="1">
      <x v="25"/>
    </i>
    <i r="1">
      <x v="24"/>
    </i>
    <i r="1">
      <x v="26"/>
    </i>
    <i t="default">
      <x v="1"/>
    </i>
    <i t="blank">
      <x v="1"/>
    </i>
    <i>
      <x v="2"/>
      <x v="31"/>
    </i>
    <i r="1">
      <x v="27"/>
    </i>
    <i r="1">
      <x v="28"/>
    </i>
    <i r="1">
      <x v="35"/>
    </i>
    <i r="1">
      <x v="33"/>
    </i>
    <i r="1">
      <x v="29"/>
    </i>
    <i r="1">
      <x v="30"/>
    </i>
    <i r="1">
      <x v="34"/>
    </i>
    <i r="1">
      <x v="32"/>
    </i>
    <i t="default">
      <x v="2"/>
    </i>
    <i t="blank">
      <x v="2"/>
    </i>
    <i>
      <x v="3"/>
      <x v="38"/>
    </i>
    <i r="1">
      <x v="37"/>
    </i>
    <i r="1">
      <x v="36"/>
    </i>
    <i t="default">
      <x v="3"/>
    </i>
    <i t="blank">
      <x v="3"/>
    </i>
    <i>
      <x v="4"/>
      <x v="40"/>
    </i>
    <i r="1">
      <x v="39"/>
    </i>
    <i t="default">
      <x v="4"/>
    </i>
    <i t="blank">
      <x v="4"/>
    </i>
    <i>
      <x v="5"/>
      <x v="41"/>
    </i>
    <i r="1">
      <x v="44"/>
    </i>
    <i r="1">
      <x v="45"/>
    </i>
    <i r="1">
      <x v="51"/>
    </i>
    <i r="1">
      <x v="49"/>
    </i>
    <i r="1">
      <x v="46"/>
    </i>
    <i r="1">
      <x v="50"/>
    </i>
    <i r="1">
      <x v="48"/>
    </i>
    <i r="1">
      <x v="47"/>
    </i>
    <i r="1">
      <x v="42"/>
    </i>
    <i r="1">
      <x v="43"/>
    </i>
    <i t="default">
      <x v="5"/>
    </i>
    <i t="blank">
      <x v="5"/>
    </i>
    <i>
      <x v="6"/>
      <x v="55"/>
    </i>
    <i r="1">
      <x v="54"/>
    </i>
    <i r="1">
      <x v="52"/>
    </i>
    <i r="1">
      <x v="53"/>
    </i>
    <i t="default">
      <x v="6"/>
    </i>
    <i t="blank">
      <x v="6"/>
    </i>
    <i>
      <x v="7"/>
      <x v="57"/>
    </i>
    <i r="1">
      <x v="56"/>
    </i>
    <i r="1">
      <x v="59"/>
    </i>
    <i r="1">
      <x v="58"/>
    </i>
    <i t="default">
      <x v="7"/>
    </i>
    <i t="blank">
      <x v="7"/>
    </i>
    <i>
      <x v="8"/>
      <x v="60"/>
    </i>
    <i r="1">
      <x v="63"/>
    </i>
    <i r="1">
      <x v="61"/>
    </i>
    <i r="1">
      <x v="62"/>
    </i>
    <i t="default">
      <x v="8"/>
    </i>
    <i t="blank">
      <x v="8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4" hier="60" name="[TBL_FAPSS_BI].[DIAGNOSTICO_EMBARAZO].&amp;[SI]" cap="SI"/>
  </pageFields>
  <dataFields count="1">
    <dataField name="Conteo" fld="1" subtotal="count" baseField="0" baseItem="0"/>
  </dataFields>
  <formats count="11">
    <format dxfId="138">
      <pivotArea dataOnly="0" labelOnly="1" fieldPosition="0">
        <references count="1">
          <reference field="0" count="0"/>
        </references>
      </pivotArea>
    </format>
    <format dxfId="137">
      <pivotArea dataOnly="0" labelOnly="1" grandCol="1" outline="0" fieldPosition="0"/>
    </format>
    <format dxfId="136">
      <pivotArea field="2" type="button" dataOnly="0" labelOnly="1" outline="0" axis="axisRow" fieldPosition="0"/>
    </format>
    <format dxfId="135">
      <pivotArea dataOnly="0" labelOnly="1" fieldPosition="0">
        <references count="1">
          <reference field="0" count="0"/>
        </references>
      </pivotArea>
    </format>
    <format dxfId="134">
      <pivotArea dataOnly="0" labelOnly="1" grandCol="1" outline="0" fieldPosition="0"/>
    </format>
    <format dxfId="133">
      <pivotArea field="2" type="button" dataOnly="0" labelOnly="1" outline="0" axis="axisRow" fieldPosition="0"/>
    </format>
    <format dxfId="132">
      <pivotArea dataOnly="0" labelOnly="1" fieldPosition="0">
        <references count="1">
          <reference field="0" count="0"/>
        </references>
      </pivotArea>
    </format>
    <format dxfId="131">
      <pivotArea dataOnly="0" labelOnly="1" grandCol="1" outline="0" fieldPosition="0"/>
    </format>
    <format dxfId="130">
      <pivotArea outline="0" collapsedLevelsAreSubtotals="1" fieldPosition="0"/>
    </format>
    <format dxfId="129">
      <pivotArea field="3" type="button" dataOnly="0" labelOnly="1" outline="0" axis="axisRow" fieldPosition="1"/>
    </format>
    <format dxfId="128">
      <pivotArea field="3" type="button" dataOnly="0" labelOnly="1" outline="0" axis="axisRow" fieldPosition="1"/>
    </format>
  </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BL_FAPSS_BI].[DIAGNOSTICO_EMBARAZO].&amp;[SI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4" showRowHeaders="1" showColHeaders="1" showRowStripes="0" showColStripes="0" showLastColumn="1"/>
  <rowHierarchiesUsage count="2">
    <rowHierarchyUsage hierarchyUsage="11"/>
    <rowHierarchyUsage hierarchyUsage="14"/>
  </rowHierarchiesUsage>
  <colHierarchiesUsage count="1">
    <colHierarchyUsage hierarchyUsage="9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1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tag="86e0b940-539f-47ec-ba80-4646f16b6c1b" updatedVersion="5" minRefreshableVersion="3" useAutoFormatting="1" subtotalHiddenItems="1" itemPrintTitles="1" createdVersion="5" indent="0" compact="0" compactData="0" multipleFieldFilters="0" rowHeaderCaption="SAI" colHeaderCaption="Estatus">
  <location ref="B23:F28" firstHeaderRow="1" firstDataRow="2" firstDataCol="2"/>
  <pivotFields count="4">
    <pivotField dataField="1" compact="0" outline="0" showAll="0"/>
    <pivotField axis="axisRow" compact="0" allDrilled="1" outline="0" showAll="0" dataSourceSort="1" defaultAttributeDrillState="1">
      <items count="2">
        <item s="1" x="0"/>
        <item t="default"/>
      </items>
    </pivotField>
    <pivotField axis="axisRow" compact="0" allDrilled="1" outline="0" showAll="0" dataSourceSort="1" defaultAttributeDrillState="1">
      <items count="3">
        <item s="1" x="0"/>
        <item s="1" x="1"/>
        <item t="default"/>
      </items>
    </pivotField>
    <pivotField axis="axisCol" compact="0" allDrilled="1" outline="0" showAll="0" dataSourceSort="1" defaultAttributeDrillState="1">
      <items count="3">
        <item x="0"/>
        <item x="1"/>
        <item t="default"/>
      </items>
    </pivotField>
  </pivotFields>
  <rowFields count="2">
    <field x="1"/>
    <field x="2"/>
  </rowFields>
  <rowItems count="4">
    <i>
      <x/>
      <x/>
    </i>
    <i r="1">
      <x v="1"/>
    </i>
    <i t="default">
      <x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Conteo" fld="0" subtotal="count" baseField="0" baseItem="0" numFmtId="3"/>
  </dataFields>
  <formats count="20">
    <format dxfId="109">
      <pivotArea dataOnly="0" labelOnly="1" grandCol="1" outline="0" fieldPosition="0"/>
    </format>
    <format dxfId="108">
      <pivotArea dataOnly="0" labelOnly="1" grandCol="1" outline="0" fieldPosition="0"/>
    </format>
    <format dxfId="107">
      <pivotArea dataOnly="0" labelOnly="1" grandCol="1" outline="0" fieldPosition="0"/>
    </format>
    <format dxfId="106">
      <pivotArea outline="0" collapsedLevelsAreSubtotals="1" fieldPosition="0"/>
    </format>
    <format dxfId="105">
      <pivotArea dataOnly="0" labelOnly="1" outline="0" fieldPosition="0">
        <references count="2">
          <reference field="1" count="0" selected="0"/>
          <reference field="2" count="0"/>
        </references>
      </pivotArea>
    </format>
    <format dxfId="104">
      <pivotArea dataOnly="0" labelOnly="1" outline="0" fieldPosition="0">
        <references count="2">
          <reference field="1" count="0" selected="0"/>
          <reference field="2" count="1">
            <x v="0"/>
          </reference>
        </references>
      </pivotArea>
    </format>
    <format dxfId="103">
      <pivotArea dataOnly="0" labelOnly="1" outline="0" fieldPosition="0">
        <references count="2">
          <reference field="1" count="0" selected="0"/>
          <reference field="2" count="1">
            <x v="1"/>
          </reference>
        </references>
      </pivotArea>
    </format>
    <format dxfId="102">
      <pivotArea field="1" type="button" dataOnly="0" labelOnly="1" outline="0" axis="axisRow" fieldPosition="0"/>
    </format>
    <format dxfId="101">
      <pivotArea field="2" type="button" dataOnly="0" labelOnly="1" outline="0" axis="axisRow" fieldPosition="1"/>
    </format>
    <format dxfId="100">
      <pivotArea dataOnly="0" labelOnly="1" outline="0" axis="axisValues" fieldPosition="0"/>
    </format>
    <format dxfId="99">
      <pivotArea field="1" type="button" dataOnly="0" labelOnly="1" outline="0" axis="axisRow" fieldPosition="0"/>
    </format>
    <format dxfId="98">
      <pivotArea field="2" type="button" dataOnly="0" labelOnly="1" outline="0" axis="axisRow" fieldPosition="1"/>
    </format>
    <format dxfId="97">
      <pivotArea dataOnly="0" labelOnly="1" outline="0" axis="axisValues" fieldPosition="0"/>
    </format>
    <format dxfId="96">
      <pivotArea field="1" type="button" dataOnly="0" labelOnly="1" outline="0" axis="axisRow" fieldPosition="0"/>
    </format>
    <format dxfId="95">
      <pivotArea field="2" type="button" dataOnly="0" labelOnly="1" outline="0" axis="axisRow" fieldPosition="1"/>
    </format>
    <format dxfId="94">
      <pivotArea dataOnly="0" labelOnly="1" outline="0" axis="axisValues" fieldPosition="0"/>
    </format>
    <format dxfId="93">
      <pivotArea outline="0" collapsedLevelsAreSubtotals="1" fieldPosition="0"/>
    </format>
    <format dxfId="92">
      <pivotArea outline="0" fieldPosition="0">
        <references count="1">
          <reference field="4294967294" count="1">
            <x v="0"/>
          </reference>
        </references>
      </pivotArea>
    </format>
    <format dxfId="91">
      <pivotArea dataOnly="0" labelOnly="1" outline="0" fieldPosition="0">
        <references count="1">
          <reference field="3" count="0"/>
        </references>
      </pivotArea>
    </format>
    <format dxfId="90">
      <pivotArea dataOnly="0" labelOnly="1" outline="0" fieldPosition="0">
        <references count="1">
          <reference field="3" count="0"/>
        </references>
      </pivotArea>
    </format>
  </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2">
    <rowHierarchyUsage hierarchyUsage="70"/>
    <rowHierarchyUsage hierarchyUsage="93"/>
  </rowHierarchiesUsage>
  <colHierarchiesUsage count="1"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12.xml><?xml version="1.0" encoding="utf-8"?>
<pivotTableDefinition xmlns="http://schemas.openxmlformats.org/spreadsheetml/2006/main" name="Tabla dinámica1" cacheId="9" applyNumberFormats="0" applyBorderFormats="0" applyFontFormats="0" applyPatternFormats="0" applyAlignmentFormats="0" applyWidthHeightFormats="1" dataCaption="Valores" tag="d3c4a6c8-0e8d-4b51-8892-7aac15c2f8ab" updatedVersion="5" minRefreshableVersion="3" useAutoFormatting="1" subtotalHiddenItems="1" itemPrintTitles="1" createdVersion="5" indent="0" compact="0" compactData="0" multipleFieldFilters="0" rowHeaderCaption="SAI" colHeaderCaption="Estatus">
  <location ref="B7:I15" firstHeaderRow="1" firstDataRow="2" firstDataCol="3"/>
  <pivotFields count="5">
    <pivotField axis="axisRow" compact="0" allDrilled="1" outline="0" showAll="0" dataSourceSort="1" defaultSubtotal="0" defaultAttributeDrillState="1">
      <items count="1">
        <item s="1" x="0"/>
      </items>
    </pivotField>
    <pivotField axis="axisRow" compact="0" allDrilled="1" outline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axis="axisCol" compact="0" allDrilled="1" outline="0" showAll="0" dataSourceSort="1" defaultSubtotal="0" defaultAttributeDrillState="1">
      <items count="4">
        <item n="REGISTRO VACIO" x="0"/>
        <item x="1"/>
        <item x="2"/>
        <item x="3"/>
      </items>
    </pivotField>
    <pivotField dataField="1" compact="0" outline="0" showAll="0"/>
    <pivotField axis="axisRow" compact="0" allDrilled="1" outline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3">
    <field x="0"/>
    <field x="4"/>
    <field x="1"/>
  </rowFields>
  <rowItems count="7">
    <i>
      <x/>
      <x/>
      <x/>
    </i>
    <i r="1">
      <x v="1"/>
      <x v="1"/>
    </i>
    <i r="1">
      <x v="2"/>
      <x v="2"/>
    </i>
    <i r="1">
      <x v="3"/>
      <x v="3"/>
    </i>
    <i r="1">
      <x v="4"/>
      <x v="4"/>
    </i>
    <i r="1">
      <x v="5"/>
      <x v="5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eo" fld="3" subtotal="count" baseField="0" baseItem="0" numFmtId="3"/>
  </dataFields>
  <formats count="18">
    <format dxfId="127">
      <pivotArea outline="0" collapsedLevelsAreSubtotals="1" fieldPosition="0"/>
    </format>
    <format dxfId="126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25">
      <pivotArea field="0" type="button" dataOnly="0" labelOnly="1" outline="0" axis="axisRow" fieldPosition="0"/>
    </format>
    <format dxfId="124">
      <pivotArea field="4" type="button" dataOnly="0" labelOnly="1" outline="0" axis="axisRow" fieldPosition="1"/>
    </format>
    <format dxfId="123">
      <pivotArea field="1" type="button" dataOnly="0" labelOnly="1" outline="0" axis="axisRow" fieldPosition="2"/>
    </format>
    <format dxfId="122">
      <pivotArea dataOnly="0" labelOnly="1" outline="0" fieldPosition="0">
        <references count="1">
          <reference field="2" count="0"/>
        </references>
      </pivotArea>
    </format>
    <format dxfId="121">
      <pivotArea dataOnly="0" labelOnly="1" grandCol="1" outline="0" fieldPosition="0"/>
    </format>
    <format dxfId="120">
      <pivotArea field="0" type="button" dataOnly="0" labelOnly="1" outline="0" axis="axisRow" fieldPosition="0"/>
    </format>
    <format dxfId="119">
      <pivotArea field="4" type="button" dataOnly="0" labelOnly="1" outline="0" axis="axisRow" fieldPosition="1"/>
    </format>
    <format dxfId="118">
      <pivotArea field="1" type="button" dataOnly="0" labelOnly="1" outline="0" axis="axisRow" fieldPosition="2"/>
    </format>
    <format dxfId="117">
      <pivotArea dataOnly="0" labelOnly="1" outline="0" fieldPosition="0">
        <references count="1">
          <reference field="2" count="0"/>
        </references>
      </pivotArea>
    </format>
    <format dxfId="116">
      <pivotArea dataOnly="0" labelOnly="1" grandCol="1" outline="0" fieldPosition="0"/>
    </format>
    <format dxfId="115">
      <pivotArea field="0" type="button" dataOnly="0" labelOnly="1" outline="0" axis="axisRow" fieldPosition="0"/>
    </format>
    <format dxfId="114">
      <pivotArea field="4" type="button" dataOnly="0" labelOnly="1" outline="0" axis="axisRow" fieldPosition="1"/>
    </format>
    <format dxfId="113">
      <pivotArea field="1" type="button" dataOnly="0" labelOnly="1" outline="0" axis="axisRow" fieldPosition="2"/>
    </format>
    <format dxfId="112">
      <pivotArea dataOnly="0" labelOnly="1" outline="0" fieldPosition="0">
        <references count="1">
          <reference field="2" count="0"/>
        </references>
      </pivotArea>
    </format>
    <format dxfId="111">
      <pivotArea dataOnly="0" labelOnly="1" grandCol="1" outline="0" fieldPosition="0"/>
    </format>
    <format dxfId="110">
      <pivotArea outline="0" fieldPosition="0">
        <references count="1">
          <reference field="4294967294" count="1">
            <x v="0"/>
          </reference>
        </references>
      </pivotArea>
    </format>
  </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3">
    <rowHierarchyUsage hierarchyUsage="50"/>
    <rowHierarchyUsage hierarchyUsage="91"/>
    <rowHierarchyUsage hierarchyUsage="49"/>
  </rowHierarchiesUsage>
  <colHierarchiesUsage count="1">
    <colHierarchyUsage hierarchyUsage="6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13.xml><?xml version="1.0" encoding="utf-8"?>
<pivotTableDefinition xmlns="http://schemas.openxmlformats.org/spreadsheetml/2006/main" name="Tabla dinámica1" cacheId="8" applyNumberFormats="0" applyBorderFormats="0" applyFontFormats="0" applyPatternFormats="0" applyAlignmentFormats="0" applyWidthHeightFormats="1" dataCaption="Valores" tag="e3b8999c-5680-4554-abb6-572b08936ad4" updatedVersion="5" minRefreshableVersion="3" useAutoFormatting="1" itemPrintTitles="1" createdVersion="5" indent="0" compact="0" compactData="0" multipleFieldFilters="0" rowHeaderCaption="SAI" colHeaderCaption="Estatus">
  <location ref="B7:CG53" firstHeaderRow="1" firstDataRow="3" firstDataCol="2"/>
  <pivotFields count="5">
    <pivotField dataField="1" compact="0" outline="0" showAll="0"/>
    <pivotField axis="axisCol" compact="0" allDrilled="1" outline="0" showAll="0" insertBlankRow="1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Col" compact="0" allDrilled="1" outline="0" showAll="0" insertBlankRow="1" dataSourceSort="1" defaultAttributeDrillState="1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axis="axisRow" compact="0" allDrilled="1" outline="0" showAll="0" insertBlankRow="1" dataSourceSort="1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axis="axisRow" compact="0" allDrilled="1" outline="0" showAll="0" insertBlankRow="1" dataSourceSort="1" defaultAttributeDrillState="1">
      <items count="2">
        <item s="1" x="0"/>
        <item t="default"/>
      </items>
    </pivotField>
  </pivotFields>
  <rowFields count="2">
    <field x="4"/>
    <field x="3"/>
  </rowFields>
  <rowItems count="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t="default">
      <x/>
    </i>
    <i t="blank">
      <x/>
    </i>
    <i t="grand">
      <x/>
    </i>
  </rowItems>
  <colFields count="2">
    <field x="1"/>
    <field x="2"/>
  </colFields>
  <colItems count="8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t="default">
      <x/>
    </i>
    <i>
      <x v="1"/>
      <x v="28"/>
    </i>
    <i r="1">
      <x v="29"/>
    </i>
    <i r="1">
      <x v="30"/>
    </i>
    <i r="1">
      <x v="31"/>
    </i>
    <i t="default">
      <x v="1"/>
    </i>
    <i>
      <x v="2"/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t="default">
      <x v="2"/>
    </i>
    <i>
      <x v="3"/>
      <x v="43"/>
    </i>
    <i r="1">
      <x v="44"/>
    </i>
    <i r="1">
      <x v="45"/>
    </i>
    <i r="1">
      <x v="46"/>
    </i>
    <i t="default">
      <x v="3"/>
    </i>
    <i>
      <x v="4"/>
      <x v="47"/>
    </i>
    <i r="1">
      <x v="48"/>
    </i>
    <i t="default">
      <x v="4"/>
    </i>
    <i>
      <x v="5"/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t="default">
      <x v="5"/>
    </i>
    <i>
      <x v="6"/>
      <x v="60"/>
    </i>
    <i r="1">
      <x v="61"/>
    </i>
    <i r="1">
      <x v="62"/>
    </i>
    <i r="1">
      <x v="63"/>
    </i>
    <i t="default">
      <x v="6"/>
    </i>
    <i>
      <x v="7"/>
      <x v="64"/>
    </i>
    <i r="1">
      <x v="65"/>
    </i>
    <i r="1">
      <x v="66"/>
    </i>
    <i r="1">
      <x v="67"/>
    </i>
    <i t="default">
      <x v="7"/>
    </i>
    <i>
      <x v="8"/>
      <x v="68"/>
    </i>
    <i r="1">
      <x v="69"/>
    </i>
    <i r="1">
      <x v="70"/>
    </i>
    <i r="1">
      <x v="71"/>
    </i>
    <i t="default">
      <x v="8"/>
    </i>
    <i t="grand">
      <x/>
    </i>
  </colItems>
  <dataFields count="1">
    <dataField name="Conteo" fld="0" subtotal="count" baseField="0" baseItem="0"/>
  </dataFields>
  <formats count="85">
    <format dxfId="89">
      <pivotArea dataOnly="0" labelOnly="1" grandCol="1" outline="0" fieldPosition="0"/>
    </format>
    <format dxfId="88">
      <pivotArea dataOnly="0" labelOnly="1" grandCol="1" outline="0" fieldPosition="0"/>
    </format>
    <format dxfId="87">
      <pivotArea dataOnly="0" labelOnly="1" grandCol="1" outline="0" fieldPosition="0"/>
    </format>
    <format dxfId="86">
      <pivotArea outline="0" collapsedLevelsAreSubtotals="1" fieldPosition="0"/>
    </format>
    <format dxfId="85">
      <pivotArea dataOnly="0" labelOnly="1" outline="0" fieldPosition="0">
        <references count="1">
          <reference field="1" count="1" defaultSubtotal="1">
            <x v="0"/>
          </reference>
        </references>
      </pivotArea>
    </format>
    <format dxfId="84">
      <pivotArea dataOnly="0" labelOnly="1" outline="0" fieldPosition="0">
        <references count="1">
          <reference field="1" count="1" defaultSubtotal="1">
            <x v="1"/>
          </reference>
        </references>
      </pivotArea>
    </format>
    <format dxfId="83">
      <pivotArea dataOnly="0" labelOnly="1" outline="0" fieldPosition="0">
        <references count="1">
          <reference field="1" count="1" defaultSubtotal="1">
            <x v="2"/>
          </reference>
        </references>
      </pivotArea>
    </format>
    <format dxfId="82">
      <pivotArea dataOnly="0" labelOnly="1" outline="0" fieldPosition="0">
        <references count="1">
          <reference field="1" count="1" defaultSubtotal="1">
            <x v="3"/>
          </reference>
        </references>
      </pivotArea>
    </format>
    <format dxfId="81">
      <pivotArea dataOnly="0" labelOnly="1" outline="0" fieldPosition="0">
        <references count="1">
          <reference field="1" count="1" defaultSubtotal="1">
            <x v="4"/>
          </reference>
        </references>
      </pivotArea>
    </format>
    <format dxfId="80">
      <pivotArea dataOnly="0" labelOnly="1" outline="0" fieldPosition="0">
        <references count="1">
          <reference field="1" count="1" defaultSubtotal="1">
            <x v="5"/>
          </reference>
        </references>
      </pivotArea>
    </format>
    <format dxfId="79">
      <pivotArea dataOnly="0" labelOnly="1" outline="0" fieldPosition="0">
        <references count="1">
          <reference field="1" count="1" defaultSubtotal="1">
            <x v="6"/>
          </reference>
        </references>
      </pivotArea>
    </format>
    <format dxfId="78">
      <pivotArea dataOnly="0" labelOnly="1" outline="0" fieldPosition="0">
        <references count="1">
          <reference field="1" count="1" defaultSubtotal="1">
            <x v="7"/>
          </reference>
        </references>
      </pivotArea>
    </format>
    <format dxfId="77">
      <pivotArea dataOnly="0" labelOnly="1" outline="0" fieldPosition="0">
        <references count="1">
          <reference field="1" count="1" defaultSubtotal="1">
            <x v="8"/>
          </reference>
        </references>
      </pivotArea>
    </format>
    <format dxfId="76">
      <pivotArea dataOnly="0" labelOnly="1" grandCol="1" outline="0" fieldPosition="0"/>
    </format>
    <format dxfId="75">
      <pivotArea dataOnly="0" labelOnly="1" outline="0" fieldPosition="0">
        <references count="2">
          <reference field="1" count="1" selected="0">
            <x v="0"/>
          </reference>
          <reference field="2" count="2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3"/>
            <x v="24"/>
            <x v="25"/>
            <x v="26"/>
            <x v="27"/>
          </reference>
        </references>
      </pivotArea>
    </format>
    <format dxfId="74">
      <pivotArea dataOnly="0" labelOnly="1" outline="0" fieldPosition="0">
        <references count="2">
          <reference field="1" count="1" selected="0">
            <x v="1"/>
          </reference>
          <reference field="2" count="4">
            <x v="28"/>
            <x v="29"/>
            <x v="30"/>
            <x v="31"/>
          </reference>
        </references>
      </pivotArea>
    </format>
    <format dxfId="73">
      <pivotArea dataOnly="0" labelOnly="1" outline="0" fieldPosition="0">
        <references count="2">
          <reference field="1" count="1" selected="0">
            <x v="2"/>
          </reference>
          <reference field="2" count="11">
            <x v="32"/>
            <x v="33"/>
            <x v="34"/>
            <x v="35"/>
            <x v="36"/>
            <x v="37"/>
            <x v="38"/>
            <x v="39"/>
            <x v="40"/>
            <x v="41"/>
            <x v="42"/>
          </reference>
        </references>
      </pivotArea>
    </format>
    <format dxfId="72">
      <pivotArea dataOnly="0" labelOnly="1" outline="0" fieldPosition="0">
        <references count="2">
          <reference field="1" count="1" selected="0">
            <x v="3"/>
          </reference>
          <reference field="2" count="4">
            <x v="43"/>
            <x v="44"/>
            <x v="45"/>
            <x v="46"/>
          </reference>
        </references>
      </pivotArea>
    </format>
    <format dxfId="71">
      <pivotArea dataOnly="0" labelOnly="1" outline="0" fieldPosition="0">
        <references count="2">
          <reference field="1" count="1" selected="0">
            <x v="4"/>
          </reference>
          <reference field="2" count="2">
            <x v="47"/>
            <x v="48"/>
          </reference>
        </references>
      </pivotArea>
    </format>
    <format dxfId="70">
      <pivotArea dataOnly="0" labelOnly="1" outline="0" fieldPosition="0">
        <references count="2">
          <reference field="1" count="1" selected="0">
            <x v="5"/>
          </reference>
          <reference field="2" count="11"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69">
      <pivotArea dataOnly="0" labelOnly="1" outline="0" fieldPosition="0">
        <references count="2">
          <reference field="1" count="1" selected="0">
            <x v="6"/>
          </reference>
          <reference field="2" count="4">
            <x v="60"/>
            <x v="61"/>
            <x v="62"/>
            <x v="63"/>
          </reference>
        </references>
      </pivotArea>
    </format>
    <format dxfId="68">
      <pivotArea dataOnly="0" labelOnly="1" outline="0" fieldPosition="0">
        <references count="2">
          <reference field="1" count="1" selected="0">
            <x v="7"/>
          </reference>
          <reference field="2" count="4">
            <x v="64"/>
            <x v="65"/>
            <x v="66"/>
            <x v="67"/>
          </reference>
        </references>
      </pivotArea>
    </format>
    <format dxfId="67">
      <pivotArea dataOnly="0" labelOnly="1" outline="0" fieldPosition="0">
        <references count="2">
          <reference field="1" count="1" selected="0">
            <x v="8"/>
          </reference>
          <reference field="2" count="3">
            <x v="68"/>
            <x v="69"/>
            <x v="71"/>
          </reference>
        </references>
      </pivotArea>
    </format>
    <format dxfId="66">
      <pivotArea field="4" type="button" dataOnly="0" labelOnly="1" outline="0" axis="axisRow" fieldPosition="0"/>
    </format>
    <format dxfId="65">
      <pivotArea field="3" type="button" dataOnly="0" labelOnly="1" outline="0" axis="axisRow" fieldPosition="1"/>
    </format>
    <format dxfId="64">
      <pivotArea dataOnly="0" labelOnly="1" outline="0" fieldPosition="0">
        <references count="1">
          <reference field="1" count="1" defaultSubtotal="1">
            <x v="0"/>
          </reference>
        </references>
      </pivotArea>
    </format>
    <format dxfId="63">
      <pivotArea dataOnly="0" labelOnly="1" outline="0" fieldPosition="0">
        <references count="1">
          <reference field="1" count="1" defaultSubtotal="1">
            <x v="1"/>
          </reference>
        </references>
      </pivotArea>
    </format>
    <format dxfId="62">
      <pivotArea dataOnly="0" labelOnly="1" outline="0" fieldPosition="0">
        <references count="1">
          <reference field="1" count="1" defaultSubtotal="1">
            <x v="2"/>
          </reference>
        </references>
      </pivotArea>
    </format>
    <format dxfId="61">
      <pivotArea dataOnly="0" labelOnly="1" outline="0" fieldPosition="0">
        <references count="1">
          <reference field="1" count="1" defaultSubtotal="1">
            <x v="3"/>
          </reference>
        </references>
      </pivotArea>
    </format>
    <format dxfId="60">
      <pivotArea dataOnly="0" labelOnly="1" outline="0" fieldPosition="0">
        <references count="1">
          <reference field="1" count="1" defaultSubtotal="1">
            <x v="4"/>
          </reference>
        </references>
      </pivotArea>
    </format>
    <format dxfId="59">
      <pivotArea dataOnly="0" labelOnly="1" outline="0" fieldPosition="0">
        <references count="1">
          <reference field="1" count="1" defaultSubtotal="1">
            <x v="5"/>
          </reference>
        </references>
      </pivotArea>
    </format>
    <format dxfId="58">
      <pivotArea dataOnly="0" labelOnly="1" outline="0" fieldPosition="0">
        <references count="1">
          <reference field="1" count="1" defaultSubtotal="1">
            <x v="6"/>
          </reference>
        </references>
      </pivotArea>
    </format>
    <format dxfId="57">
      <pivotArea dataOnly="0" labelOnly="1" outline="0" fieldPosition="0">
        <references count="1">
          <reference field="1" count="1" defaultSubtotal="1">
            <x v="7"/>
          </reference>
        </references>
      </pivotArea>
    </format>
    <format dxfId="56">
      <pivotArea dataOnly="0" labelOnly="1" outline="0" fieldPosition="0">
        <references count="1">
          <reference field="1" count="1" defaultSubtotal="1">
            <x v="8"/>
          </reference>
        </references>
      </pivotArea>
    </format>
    <format dxfId="55">
      <pivotArea dataOnly="0" labelOnly="1" grandCol="1" outline="0" fieldPosition="0"/>
    </format>
    <format dxfId="54">
      <pivotArea dataOnly="0" labelOnly="1" outline="0" fieldPosition="0">
        <references count="2">
          <reference field="1" count="1" selected="0">
            <x v="0"/>
          </reference>
          <reference field="2" count="2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3"/>
            <x v="24"/>
            <x v="25"/>
            <x v="26"/>
            <x v="27"/>
          </reference>
        </references>
      </pivotArea>
    </format>
    <format dxfId="53">
      <pivotArea dataOnly="0" labelOnly="1" outline="0" fieldPosition="0">
        <references count="2">
          <reference field="1" count="1" selected="0">
            <x v="1"/>
          </reference>
          <reference field="2" count="4">
            <x v="28"/>
            <x v="29"/>
            <x v="30"/>
            <x v="31"/>
          </reference>
        </references>
      </pivotArea>
    </format>
    <format dxfId="52">
      <pivotArea dataOnly="0" labelOnly="1" outline="0" fieldPosition="0">
        <references count="2">
          <reference field="1" count="1" selected="0">
            <x v="2"/>
          </reference>
          <reference field="2" count="11">
            <x v="32"/>
            <x v="33"/>
            <x v="34"/>
            <x v="35"/>
            <x v="36"/>
            <x v="37"/>
            <x v="38"/>
            <x v="39"/>
            <x v="40"/>
            <x v="41"/>
            <x v="42"/>
          </reference>
        </references>
      </pivotArea>
    </format>
    <format dxfId="51">
      <pivotArea dataOnly="0" labelOnly="1" outline="0" fieldPosition="0">
        <references count="2">
          <reference field="1" count="1" selected="0">
            <x v="3"/>
          </reference>
          <reference field="2" count="4">
            <x v="43"/>
            <x v="44"/>
            <x v="45"/>
            <x v="46"/>
          </reference>
        </references>
      </pivotArea>
    </format>
    <format dxfId="50">
      <pivotArea dataOnly="0" labelOnly="1" outline="0" fieldPosition="0">
        <references count="2">
          <reference field="1" count="1" selected="0">
            <x v="4"/>
          </reference>
          <reference field="2" count="2">
            <x v="47"/>
            <x v="48"/>
          </reference>
        </references>
      </pivotArea>
    </format>
    <format dxfId="49">
      <pivotArea dataOnly="0" labelOnly="1" outline="0" fieldPosition="0">
        <references count="2">
          <reference field="1" count="1" selected="0">
            <x v="5"/>
          </reference>
          <reference field="2" count="11"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48">
      <pivotArea dataOnly="0" labelOnly="1" outline="0" fieldPosition="0">
        <references count="2">
          <reference field="1" count="1" selected="0">
            <x v="6"/>
          </reference>
          <reference field="2" count="4">
            <x v="60"/>
            <x v="61"/>
            <x v="62"/>
            <x v="63"/>
          </reference>
        </references>
      </pivotArea>
    </format>
    <format dxfId="47">
      <pivotArea dataOnly="0" labelOnly="1" outline="0" fieldPosition="0">
        <references count="2">
          <reference field="1" count="1" selected="0">
            <x v="7"/>
          </reference>
          <reference field="2" count="4">
            <x v="64"/>
            <x v="65"/>
            <x v="66"/>
            <x v="67"/>
          </reference>
        </references>
      </pivotArea>
    </format>
    <format dxfId="46">
      <pivotArea dataOnly="0" labelOnly="1" outline="0" fieldPosition="0">
        <references count="2">
          <reference field="1" count="1" selected="0">
            <x v="8"/>
          </reference>
          <reference field="2" count="3">
            <x v="68"/>
            <x v="69"/>
            <x v="71"/>
          </reference>
        </references>
      </pivotArea>
    </format>
    <format dxfId="45">
      <pivotArea field="4" type="button" dataOnly="0" labelOnly="1" outline="0" axis="axisRow" fieldPosition="0"/>
    </format>
    <format dxfId="44">
      <pivotArea field="3" type="button" dataOnly="0" labelOnly="1" outline="0" axis="axisRow" fieldPosition="1"/>
    </format>
    <format dxfId="43">
      <pivotArea dataOnly="0" labelOnly="1" outline="0" fieldPosition="0">
        <references count="1">
          <reference field="1" count="1" defaultSubtotal="1">
            <x v="0"/>
          </reference>
        </references>
      </pivotArea>
    </format>
    <format dxfId="42">
      <pivotArea dataOnly="0" labelOnly="1" outline="0" fieldPosition="0">
        <references count="1">
          <reference field="1" count="1" defaultSubtotal="1">
            <x v="1"/>
          </reference>
        </references>
      </pivotArea>
    </format>
    <format dxfId="41">
      <pivotArea dataOnly="0" labelOnly="1" outline="0" fieldPosition="0">
        <references count="1">
          <reference field="1" count="1" defaultSubtotal="1">
            <x v="2"/>
          </reference>
        </references>
      </pivotArea>
    </format>
    <format dxfId="40">
      <pivotArea dataOnly="0" labelOnly="1" outline="0" fieldPosition="0">
        <references count="1">
          <reference field="1" count="1" defaultSubtotal="1">
            <x v="3"/>
          </reference>
        </references>
      </pivotArea>
    </format>
    <format dxfId="39">
      <pivotArea dataOnly="0" labelOnly="1" outline="0" fieldPosition="0">
        <references count="1">
          <reference field="1" count="1" defaultSubtotal="1">
            <x v="4"/>
          </reference>
        </references>
      </pivotArea>
    </format>
    <format dxfId="38">
      <pivotArea dataOnly="0" labelOnly="1" outline="0" fieldPosition="0">
        <references count="1">
          <reference field="1" count="1" defaultSubtotal="1">
            <x v="5"/>
          </reference>
        </references>
      </pivotArea>
    </format>
    <format dxfId="37">
      <pivotArea dataOnly="0" labelOnly="1" outline="0" fieldPosition="0">
        <references count="1">
          <reference field="1" count="1" defaultSubtotal="1">
            <x v="6"/>
          </reference>
        </references>
      </pivotArea>
    </format>
    <format dxfId="36">
      <pivotArea dataOnly="0" labelOnly="1" outline="0" fieldPosition="0">
        <references count="1">
          <reference field="1" count="1" defaultSubtotal="1">
            <x v="7"/>
          </reference>
        </references>
      </pivotArea>
    </format>
    <format dxfId="35">
      <pivotArea dataOnly="0" labelOnly="1" outline="0" fieldPosition="0">
        <references count="1">
          <reference field="1" count="1" defaultSubtotal="1">
            <x v="8"/>
          </reference>
        </references>
      </pivotArea>
    </format>
    <format dxfId="34">
      <pivotArea dataOnly="0" labelOnly="1" grandCol="1" outline="0" fieldPosition="0"/>
    </format>
    <format dxfId="33">
      <pivotArea dataOnly="0" labelOnly="1" outline="0" fieldPosition="0">
        <references count="2">
          <reference field="1" count="1" selected="0">
            <x v="0"/>
          </reference>
          <reference field="2" count="2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3"/>
            <x v="24"/>
            <x v="25"/>
            <x v="26"/>
            <x v="27"/>
          </reference>
        </references>
      </pivotArea>
    </format>
    <format dxfId="32">
      <pivotArea dataOnly="0" labelOnly="1" outline="0" fieldPosition="0">
        <references count="2">
          <reference field="1" count="1" selected="0">
            <x v="1"/>
          </reference>
          <reference field="2" count="4">
            <x v="28"/>
            <x v="29"/>
            <x v="30"/>
            <x v="31"/>
          </reference>
        </references>
      </pivotArea>
    </format>
    <format dxfId="31">
      <pivotArea dataOnly="0" labelOnly="1" outline="0" fieldPosition="0">
        <references count="2">
          <reference field="1" count="1" selected="0">
            <x v="2"/>
          </reference>
          <reference field="2" count="11">
            <x v="32"/>
            <x v="33"/>
            <x v="34"/>
            <x v="35"/>
            <x v="36"/>
            <x v="37"/>
            <x v="38"/>
            <x v="39"/>
            <x v="40"/>
            <x v="41"/>
            <x v="42"/>
          </reference>
        </references>
      </pivotArea>
    </format>
    <format dxfId="30">
      <pivotArea dataOnly="0" labelOnly="1" outline="0" fieldPosition="0">
        <references count="2">
          <reference field="1" count="1" selected="0">
            <x v="3"/>
          </reference>
          <reference field="2" count="4">
            <x v="43"/>
            <x v="44"/>
            <x v="45"/>
            <x v="46"/>
          </reference>
        </references>
      </pivotArea>
    </format>
    <format dxfId="29">
      <pivotArea dataOnly="0" labelOnly="1" outline="0" fieldPosition="0">
        <references count="2">
          <reference field="1" count="1" selected="0">
            <x v="4"/>
          </reference>
          <reference field="2" count="2">
            <x v="47"/>
            <x v="48"/>
          </reference>
        </references>
      </pivotArea>
    </format>
    <format dxfId="28">
      <pivotArea dataOnly="0" labelOnly="1" outline="0" fieldPosition="0">
        <references count="2">
          <reference field="1" count="1" selected="0">
            <x v="5"/>
          </reference>
          <reference field="2" count="11"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27">
      <pivotArea dataOnly="0" labelOnly="1" outline="0" fieldPosition="0">
        <references count="2">
          <reference field="1" count="1" selected="0">
            <x v="6"/>
          </reference>
          <reference field="2" count="4">
            <x v="60"/>
            <x v="61"/>
            <x v="62"/>
            <x v="63"/>
          </reference>
        </references>
      </pivotArea>
    </format>
    <format dxfId="26">
      <pivotArea dataOnly="0" labelOnly="1" outline="0" fieldPosition="0">
        <references count="2">
          <reference field="1" count="1" selected="0">
            <x v="7"/>
          </reference>
          <reference field="2" count="4">
            <x v="64"/>
            <x v="65"/>
            <x v="66"/>
            <x v="67"/>
          </reference>
        </references>
      </pivotArea>
    </format>
    <format dxfId="25">
      <pivotArea dataOnly="0" labelOnly="1" outline="0" fieldPosition="0">
        <references count="2">
          <reference field="1" count="1" selected="0">
            <x v="8"/>
          </reference>
          <reference field="2" count="3">
            <x v="68"/>
            <x v="69"/>
            <x v="71"/>
          </reference>
        </references>
      </pivotArea>
    </format>
    <format dxfId="24">
      <pivotArea dataOnly="0" labelOnly="1" outline="0" offset="IV256" fieldPosition="0">
        <references count="1">
          <reference field="1" count="1" defaultSubtotal="1">
            <x v="0"/>
          </reference>
        </references>
      </pivotArea>
    </format>
    <format dxfId="23">
      <pivotArea dataOnly="0" labelOnly="1" outline="0" offset="IV256" fieldPosition="0">
        <references count="1">
          <reference field="1" count="1" defaultSubtotal="1">
            <x v="1"/>
          </reference>
        </references>
      </pivotArea>
    </format>
    <format dxfId="22">
      <pivotArea dataOnly="0" labelOnly="1" outline="0" offset="IV256" fieldPosition="0">
        <references count="1">
          <reference field="1" count="1" defaultSubtotal="1">
            <x v="2"/>
          </reference>
        </references>
      </pivotArea>
    </format>
    <format dxfId="21">
      <pivotArea dataOnly="0" labelOnly="1" outline="0" offset="IV256" fieldPosition="0">
        <references count="1">
          <reference field="1" count="1" defaultSubtotal="1">
            <x v="3"/>
          </reference>
        </references>
      </pivotArea>
    </format>
    <format dxfId="20">
      <pivotArea dataOnly="0" labelOnly="1" outline="0" offset="IV256" fieldPosition="0">
        <references count="1">
          <reference field="1" count="1" defaultSubtotal="1">
            <x v="4"/>
          </reference>
        </references>
      </pivotArea>
    </format>
    <format dxfId="19">
      <pivotArea dataOnly="0" labelOnly="1" outline="0" offset="IV256" fieldPosition="0">
        <references count="1">
          <reference field="1" count="1" defaultSubtotal="1">
            <x v="5"/>
          </reference>
        </references>
      </pivotArea>
    </format>
    <format dxfId="18">
      <pivotArea dataOnly="0" labelOnly="1" outline="0" offset="IV256" fieldPosition="0">
        <references count="1">
          <reference field="1" count="1" defaultSubtotal="1">
            <x v="6"/>
          </reference>
        </references>
      </pivotArea>
    </format>
    <format dxfId="17">
      <pivotArea dataOnly="0" labelOnly="1" outline="0" offset="IV256" fieldPosition="0">
        <references count="1">
          <reference field="1" count="1" defaultSubtotal="1">
            <x v="7"/>
          </reference>
        </references>
      </pivotArea>
    </format>
    <format dxfId="16">
      <pivotArea dataOnly="0" labelOnly="1" outline="0" offset="IV256" fieldPosition="0">
        <references count="1">
          <reference field="1" count="1" defaultSubtotal="1">
            <x v="8"/>
          </reference>
        </references>
      </pivotArea>
    </format>
    <format dxfId="15">
      <pivotArea dataOnly="0" labelOnly="1" grandCol="1" outline="0" offset="IV256" fieldPosition="0"/>
    </format>
    <format dxfId="14">
      <pivotArea dataOnly="0" labelOnly="1" outline="0" fieldPosition="0">
        <references count="2">
          <reference field="1" count="1" selected="0">
            <x v="0"/>
          </reference>
          <reference field="2" count="2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2"/>
            <x v="23"/>
            <x v="24"/>
            <x v="25"/>
            <x v="26"/>
            <x v="27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1"/>
          </reference>
          <reference field="2" count="4">
            <x v="28"/>
            <x v="29"/>
            <x v="30"/>
            <x v="31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2"/>
          </reference>
          <reference field="2" count="11">
            <x v="32"/>
            <x v="33"/>
            <x v="34"/>
            <x v="35"/>
            <x v="36"/>
            <x v="37"/>
            <x v="38"/>
            <x v="39"/>
            <x v="40"/>
            <x v="41"/>
            <x v="42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3"/>
          </reference>
          <reference field="2" count="4">
            <x v="43"/>
            <x v="44"/>
            <x v="45"/>
            <x v="46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4"/>
          </reference>
          <reference field="2" count="2">
            <x v="47"/>
            <x v="48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5"/>
          </reference>
          <reference field="2" count="11"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</references>
      </pivotArea>
    </format>
    <format dxfId="8">
      <pivotArea dataOnly="0" labelOnly="1" outline="0" fieldPosition="0">
        <references count="2">
          <reference field="1" count="1" selected="0">
            <x v="6"/>
          </reference>
          <reference field="2" count="4">
            <x v="60"/>
            <x v="61"/>
            <x v="62"/>
            <x v="63"/>
          </reference>
        </references>
      </pivotArea>
    </format>
    <format dxfId="7">
      <pivotArea dataOnly="0" labelOnly="1" outline="0" fieldPosition="0">
        <references count="2">
          <reference field="1" count="1" selected="0">
            <x v="7"/>
          </reference>
          <reference field="2" count="4">
            <x v="64"/>
            <x v="65"/>
            <x v="66"/>
            <x v="67"/>
          </reference>
        </references>
      </pivotArea>
    </format>
    <format dxfId="6">
      <pivotArea dataOnly="0" labelOnly="1" outline="0" fieldPosition="0">
        <references count="2">
          <reference field="1" count="1" selected="0">
            <x v="8"/>
          </reference>
          <reference field="2" count="3">
            <x v="68"/>
            <x v="69"/>
            <x v="71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0"/>
          </reference>
          <reference field="2" count="1">
            <x v="21"/>
          </reference>
        </references>
      </pivotArea>
    </format>
  </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/>
    <pivotHierarchy dragToData="1"/>
    <pivotHierarchy dragToData="1" caption="Conteo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1" showLastColumn="1"/>
  <rowHierarchiesUsage count="2">
    <rowHierarchyUsage hierarchyUsage="116"/>
    <rowHierarchyUsage hierarchyUsage="121"/>
  </rowHierarchiesUsage>
  <colHierarchiesUsage count="2">
    <colHierarchyUsage hierarchyUsage="127"/>
    <colHierarchyUsage hierarchyUsage="12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  <x15:activeTabTopLevelEntity name="[TBL_FAPSS_ESTATUS_DET_MEDICAMENTOS_BI]"/>
      </x15:pivotTableUISettings>
    </ext>
  </extLst>
</pivotTableDefinition>
</file>

<file path=xl/pivotTables/pivotTable14.xml><?xml version="1.0" encoding="utf-8"?>
<pivotTableDefinition xmlns="http://schemas.openxmlformats.org/spreadsheetml/2006/main" name="Tabla dinámica1" cacheId="10" applyNumberFormats="0" applyBorderFormats="0" applyFontFormats="0" applyPatternFormats="0" applyAlignmentFormats="0" applyWidthHeightFormats="1" dataCaption="Valores" tag="5ca838e4-d326-4f18-9e4a-68326d0e0034" updatedVersion="5" minRefreshableVersion="3" useAutoFormatting="1" itemPrintTitles="1" createdVersion="5" indent="0" compact="0" compactData="0" multipleFieldFilters="0" rowHeaderCaption="SAI" colHeaderCaption="Estatus">
  <location ref="B9:H1677" firstHeaderRow="1" firstDataRow="1" firstDataCol="7" rowPageCount="1" colPageCount="1"/>
  <pivotFields count="8">
    <pivotField axis="axisPage" compact="0" allDrilled="1" outline="0" showAll="0" dataSourceSort="1" defaultSubtotal="0" defaultAttributeDrillState="1">
      <items count="1">
        <item s="1" x="0"/>
      </items>
    </pivotField>
    <pivotField axis="axisRow" compact="0" allDrilled="1" outline="0" showAll="0" sortType="descending" defaultSubtotal="0" defaultAttributeDrillState="1">
      <items count="6">
        <item s="1" x="3"/>
        <item s="1" x="1"/>
        <item s="1" x="4"/>
        <item s="1" x="0"/>
        <item s="1" x="2"/>
        <item s="1" x="5"/>
      </items>
    </pivotField>
    <pivotField axis="axisRow" compact="0" allDrilled="1" outline="0" showAll="0" dataSourceSort="1" defaultSubtotal="0" defaultAttributeDrillState="1">
      <items count="4">
        <item x="0"/>
        <item x="1"/>
        <item x="2"/>
        <item x="3"/>
      </items>
    </pivotField>
    <pivotField axis="axisRow" compact="0" allDrilled="1" outline="0" showAll="0" dataSourceSort="1" defaultSubtotal="0" defaultAttributeDrillState="1">
      <items count="16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</items>
    </pivotField>
    <pivotField axis="axisRow" compact="0" allDrilled="1" outline="0" showAll="0" sortType="ascending" defaultSubtotal="0" defaultAttributeDrillState="1">
      <items count="127">
        <item x="16"/>
        <item x="51"/>
        <item x="47"/>
        <item x="34"/>
        <item x="59"/>
        <item x="68"/>
        <item x="13"/>
        <item x="19"/>
        <item x="8"/>
        <item x="45"/>
        <item x="42"/>
        <item x="15"/>
        <item x="14"/>
        <item x="55"/>
        <item x="43"/>
        <item x="25"/>
        <item x="6"/>
        <item x="5"/>
        <item x="18"/>
        <item x="48"/>
        <item x="7"/>
        <item x="21"/>
        <item x="58"/>
        <item x="37"/>
        <item x="32"/>
        <item x="0"/>
        <item x="2"/>
        <item x="52"/>
        <item x="40"/>
        <item x="28"/>
        <item x="27"/>
        <item x="54"/>
        <item x="38"/>
        <item x="39"/>
        <item x="66"/>
        <item x="50"/>
        <item x="11"/>
        <item x="30"/>
        <item x="41"/>
        <item x="57"/>
        <item x="9"/>
        <item x="60"/>
        <item x="61"/>
        <item x="46"/>
        <item x="49"/>
        <item x="24"/>
        <item x="29"/>
        <item x="23"/>
        <item x="53"/>
        <item x="26"/>
        <item x="12"/>
        <item x="33"/>
        <item x="1"/>
        <item x="35"/>
        <item x="31"/>
        <item x="3"/>
        <item x="4"/>
        <item x="20"/>
        <item x="17"/>
        <item x="10"/>
        <item x="22"/>
        <item x="36"/>
        <item x="69"/>
        <item x="70"/>
        <item x="71"/>
        <item x="72"/>
        <item x="73"/>
        <item x="74"/>
        <item x="75"/>
        <item x="76"/>
        <item x="62"/>
        <item x="77"/>
        <item x="78"/>
        <item x="79"/>
        <item x="67"/>
        <item x="80"/>
        <item x="63"/>
        <item x="81"/>
        <item x="82"/>
        <item x="83"/>
        <item x="84"/>
        <item x="86"/>
        <item x="87"/>
        <item x="85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44"/>
        <item x="102"/>
        <item x="103"/>
        <item x="65"/>
        <item x="101"/>
        <item x="105"/>
        <item x="104"/>
        <item x="64"/>
        <item x="106"/>
        <item x="107"/>
        <item x="108"/>
        <item x="109"/>
        <item x="110"/>
        <item x="111"/>
        <item x="112"/>
        <item x="56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</items>
    </pivotField>
    <pivotField axis="axisRow" compact="0" allDrilled="1" outline="0" showAll="0" dataSourceSort="1" defaultSubtotal="0" defaultAttributeDrillState="1">
      <items count="1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</items>
    </pivotField>
    <pivotField axis="axisRow" compact="0" allDrilled="1" outline="0" showAll="0" dataSourceSort="1" defaultSubtotal="0" defaultAttributeDrillState="1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</items>
    </pivotField>
    <pivotField axis="axisRow" compact="0" allDrilled="1" outline="0" showAll="0" dataSourceSort="1" defaultSubtotal="0" defaultAttributeDrillState="1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</pivotFields>
  <rowFields count="7">
    <field x="3"/>
    <field x="7"/>
    <field x="6"/>
    <field x="4"/>
    <field x="1"/>
    <field x="5"/>
    <field x="2"/>
  </rowFields>
  <rowItems count="1668">
    <i>
      <x/>
      <x/>
      <x/>
      <x v="25"/>
      <x v="3"/>
      <x/>
      <x/>
    </i>
    <i>
      <x v="1"/>
      <x v="1"/>
      <x v="1"/>
      <x v="52"/>
      <x v="1"/>
      <x v="1"/>
      <x/>
    </i>
    <i>
      <x v="2"/>
      <x v="2"/>
      <x v="2"/>
      <x v="26"/>
      <x v="3"/>
      <x v="2"/>
      <x/>
    </i>
    <i>
      <x v="3"/>
      <x v="2"/>
      <x v="3"/>
      <x v="55"/>
      <x v="1"/>
      <x v="3"/>
      <x/>
    </i>
    <i>
      <x v="4"/>
      <x v="2"/>
      <x v="4"/>
      <x v="25"/>
      <x v="3"/>
      <x v="4"/>
      <x/>
    </i>
    <i>
      <x v="5"/>
      <x v="3"/>
      <x v="5"/>
      <x v="56"/>
      <x v="1"/>
      <x v="5"/>
      <x/>
    </i>
    <i>
      <x v="6"/>
      <x v="2"/>
      <x v="6"/>
      <x v="17"/>
      <x v="4"/>
      <x v="6"/>
      <x/>
    </i>
    <i>
      <x v="7"/>
      <x v="1"/>
      <x v="6"/>
      <x v="16"/>
      <x v="4"/>
      <x v="7"/>
      <x/>
    </i>
    <i>
      <x v="8"/>
      <x v="1"/>
      <x v="6"/>
      <x v="17"/>
      <x v="4"/>
      <x v="8"/>
      <x/>
    </i>
    <i>
      <x v="9"/>
      <x v="1"/>
      <x v="6"/>
      <x v="20"/>
      <x v="4"/>
      <x v="9"/>
      <x/>
    </i>
    <i>
      <x v="10"/>
      <x v="1"/>
      <x v="6"/>
      <x v="52"/>
      <x v="1"/>
      <x v="10"/>
      <x/>
    </i>
    <i>
      <x v="11"/>
      <x v="1"/>
      <x v="7"/>
      <x v="8"/>
      <x v="4"/>
      <x/>
      <x/>
    </i>
    <i>
      <x v="12"/>
      <x v="1"/>
      <x v="7"/>
      <x v="40"/>
      <x v="3"/>
      <x/>
      <x/>
    </i>
    <i>
      <x v="13"/>
      <x v="1"/>
      <x v="7"/>
      <x v="59"/>
      <x v="1"/>
      <x v="11"/>
      <x/>
    </i>
    <i>
      <x v="14"/>
      <x v="4"/>
      <x v="8"/>
      <x v="36"/>
      <x v="3"/>
      <x v="12"/>
      <x/>
    </i>
    <i>
      <x v="15"/>
      <x v="5"/>
      <x v="9"/>
      <x v="17"/>
      <x v="4"/>
      <x v="13"/>
      <x/>
    </i>
    <i>
      <x v="16"/>
      <x v="5"/>
      <x v="9"/>
      <x v="50"/>
      <x v="1"/>
      <x v="14"/>
      <x/>
    </i>
    <i>
      <x v="17"/>
      <x v="6"/>
      <x v="10"/>
      <x v="6"/>
      <x v="4"/>
      <x v="15"/>
      <x/>
    </i>
    <i>
      <x v="18"/>
      <x v="6"/>
      <x v="10"/>
      <x v="12"/>
      <x v="4"/>
      <x v="16"/>
      <x/>
    </i>
    <i>
      <x v="19"/>
      <x v="6"/>
      <x v="11"/>
      <x v="11"/>
      <x v="4"/>
      <x v="17"/>
      <x/>
    </i>
    <i>
      <x v="20"/>
      <x v="7"/>
      <x v="12"/>
      <x/>
      <x v="4"/>
      <x v="18"/>
      <x/>
    </i>
    <i>
      <x v="21"/>
      <x v="6"/>
      <x v="13"/>
      <x v="11"/>
      <x v="4"/>
      <x v="17"/>
      <x/>
    </i>
    <i>
      <x v="22"/>
      <x v="6"/>
      <x v="13"/>
      <x v="12"/>
      <x v="4"/>
      <x v="19"/>
      <x/>
    </i>
    <i>
      <x v="23"/>
      <x v="8"/>
      <x v="14"/>
      <x v="52"/>
      <x v="1"/>
      <x v="1"/>
      <x/>
    </i>
    <i>
      <x v="24"/>
      <x v="8"/>
      <x v="15"/>
      <x v="58"/>
      <x v="1"/>
      <x v="20"/>
      <x/>
    </i>
    <i>
      <x v="25"/>
      <x v="9"/>
      <x v="16"/>
      <x v="18"/>
      <x v="4"/>
      <x v="21"/>
      <x/>
    </i>
    <i>
      <x v="26"/>
      <x v="10"/>
      <x v="17"/>
      <x v="8"/>
      <x v="4"/>
      <x v="12"/>
      <x/>
    </i>
    <i>
      <x v="27"/>
      <x v="10"/>
      <x v="18"/>
      <x v="7"/>
      <x v="4"/>
      <x v="5"/>
      <x v="1"/>
    </i>
    <i>
      <x v="28"/>
      <x v="11"/>
      <x v="18"/>
      <x v="57"/>
      <x v="1"/>
      <x v="12"/>
      <x/>
    </i>
    <i>
      <x v="29"/>
      <x v="8"/>
      <x v="19"/>
      <x v="21"/>
      <x v="3"/>
      <x v="22"/>
      <x/>
    </i>
    <i>
      <x v="30"/>
      <x v="10"/>
      <x v="19"/>
      <x v="60"/>
      <x v="1"/>
      <x v="23"/>
      <x/>
    </i>
    <i>
      <x v="31"/>
      <x v="11"/>
      <x v="20"/>
      <x v="36"/>
      <x v="3"/>
      <x v="4"/>
      <x/>
    </i>
    <i>
      <x v="32"/>
      <x v="12"/>
      <x v="20"/>
      <x v="47"/>
      <x v="1"/>
      <x v="24"/>
      <x/>
    </i>
    <i>
      <x v="33"/>
      <x v="10"/>
      <x v="20"/>
      <x v="45"/>
      <x v="1"/>
      <x v="25"/>
      <x/>
    </i>
    <i>
      <x v="34"/>
      <x v="13"/>
      <x v="21"/>
      <x/>
      <x v="4"/>
      <x v="26"/>
      <x/>
    </i>
    <i>
      <x v="35"/>
      <x v="14"/>
      <x v="22"/>
      <x v="36"/>
      <x v="3"/>
      <x v="27"/>
      <x/>
    </i>
    <i>
      <x v="36"/>
      <x v="14"/>
      <x v="23"/>
      <x v="15"/>
      <x v="4"/>
      <x v="27"/>
      <x/>
    </i>
    <i>
      <x v="37"/>
      <x v="8"/>
      <x v="23"/>
      <x v="7"/>
      <x v="4"/>
      <x v="6"/>
      <x/>
    </i>
    <i>
      <x v="38"/>
      <x v="15"/>
      <x v="24"/>
      <x v="50"/>
      <x v="1"/>
      <x v="28"/>
      <x/>
    </i>
    <i>
      <x v="39"/>
      <x v="16"/>
      <x v="25"/>
      <x v="52"/>
      <x v="1"/>
      <x v="8"/>
      <x/>
    </i>
    <i>
      <x v="40"/>
      <x v="17"/>
      <x v="25"/>
      <x v="49"/>
      <x v="1"/>
      <x v="29"/>
      <x v="1"/>
    </i>
    <i>
      <x v="41"/>
      <x v="10"/>
      <x v="26"/>
      <x v="59"/>
      <x v="1"/>
      <x v="24"/>
      <x v="1"/>
    </i>
    <i>
      <x v="42"/>
      <x v="18"/>
      <x v="27"/>
      <x v="7"/>
      <x v="4"/>
      <x v="28"/>
      <x/>
    </i>
    <i>
      <x v="43"/>
      <x v="19"/>
      <x v="28"/>
      <x v="15"/>
      <x v="4"/>
      <x v="30"/>
      <x/>
    </i>
    <i>
      <x v="44"/>
      <x v="20"/>
      <x v="28"/>
      <x v="30"/>
      <x v="3"/>
      <x v="26"/>
      <x/>
    </i>
    <i>
      <x v="45"/>
      <x v="19"/>
      <x v="28"/>
      <x v="29"/>
      <x v="3"/>
      <x v="31"/>
      <x/>
    </i>
    <i>
      <x v="46"/>
      <x v="19"/>
      <x v="28"/>
      <x v="7"/>
      <x v="4"/>
      <x v="32"/>
      <x/>
    </i>
    <i>
      <x v="47"/>
      <x v="19"/>
      <x v="28"/>
      <x v="21"/>
      <x v="3"/>
      <x v="7"/>
      <x v="1"/>
    </i>
    <i>
      <x v="48"/>
      <x v="21"/>
      <x v="29"/>
      <x v="46"/>
      <x v="1"/>
      <x v="33"/>
      <x/>
    </i>
    <i>
      <x v="49"/>
      <x v="21"/>
      <x v="30"/>
      <x v="37"/>
      <x v="3"/>
      <x v="34"/>
      <x/>
    </i>
    <i>
      <x v="50"/>
      <x v="19"/>
      <x v="31"/>
      <x v="54"/>
      <x v="1"/>
      <x v="35"/>
      <x/>
    </i>
    <i>
      <x v="51"/>
      <x v="19"/>
      <x v="32"/>
      <x v="59"/>
      <x v="1"/>
      <x v="36"/>
      <x/>
    </i>
    <i>
      <x v="52"/>
      <x v="19"/>
      <x v="32"/>
      <x v="24"/>
      <x v="3"/>
      <x v="37"/>
      <x/>
    </i>
    <i>
      <x v="53"/>
      <x v="19"/>
      <x v="32"/>
      <x v="24"/>
      <x v="3"/>
      <x v="33"/>
      <x/>
    </i>
    <i>
      <x v="54"/>
      <x v="1"/>
      <x v="33"/>
      <x v="21"/>
      <x v="3"/>
      <x v="38"/>
      <x/>
    </i>
    <i>
      <x v="55"/>
      <x v="21"/>
      <x v="34"/>
      <x v="51"/>
      <x v="1"/>
      <x v="37"/>
      <x/>
    </i>
    <i>
      <x v="56"/>
      <x v="22"/>
      <x v="35"/>
      <x v="3"/>
      <x v="4"/>
      <x v="39"/>
      <x/>
    </i>
    <i>
      <x v="57"/>
      <x v="23"/>
      <x v="36"/>
      <x v="3"/>
      <x v="4"/>
      <x v="40"/>
      <x/>
    </i>
    <i>
      <x v="58"/>
      <x v="24"/>
      <x v="37"/>
      <x v="8"/>
      <x v="4"/>
      <x v="41"/>
      <x/>
    </i>
    <i>
      <x v="59"/>
      <x v="13"/>
      <x v="38"/>
      <x v="21"/>
      <x v="3"/>
      <x v="42"/>
      <x/>
    </i>
    <i>
      <x v="60"/>
      <x v="22"/>
      <x v="39"/>
      <x v="53"/>
      <x v="1"/>
      <x v="12"/>
      <x/>
    </i>
    <i>
      <x v="61"/>
      <x v="13"/>
      <x v="39"/>
      <x v="8"/>
      <x v="4"/>
      <x v="10"/>
      <x/>
    </i>
    <i>
      <x v="62"/>
      <x v="22"/>
      <x v="40"/>
      <x v="61"/>
      <x v="1"/>
      <x v="43"/>
      <x/>
    </i>
    <i>
      <x v="63"/>
      <x v="22"/>
      <x v="40"/>
      <x v="23"/>
      <x v="3"/>
      <x v="44"/>
      <x/>
    </i>
    <i>
      <x v="64"/>
      <x v="22"/>
      <x v="41"/>
      <x v="32"/>
      <x v="3"/>
      <x v="45"/>
      <x/>
    </i>
    <i>
      <x v="65"/>
      <x v="15"/>
      <x v="42"/>
      <x v="30"/>
      <x v="3"/>
      <x/>
      <x/>
    </i>
    <i>
      <x v="66"/>
      <x v="9"/>
      <x v="42"/>
      <x v="37"/>
      <x v="3"/>
      <x v="46"/>
      <x/>
    </i>
    <i>
      <x v="67"/>
      <x v="13"/>
      <x v="42"/>
      <x v="40"/>
      <x v="3"/>
      <x v="4"/>
      <x/>
    </i>
    <i>
      <x v="68"/>
      <x v="25"/>
      <x v="43"/>
      <x v="20"/>
      <x v="4"/>
      <x v="10"/>
      <x/>
    </i>
    <i>
      <x v="69"/>
      <x v="7"/>
      <x v="44"/>
      <x v="30"/>
      <x v="3"/>
      <x v="47"/>
      <x/>
    </i>
    <i>
      <x v="70"/>
      <x v="6"/>
      <x v="45"/>
      <x v="12"/>
      <x v="4"/>
      <x v="12"/>
      <x/>
    </i>
    <i>
      <x v="71"/>
      <x v="13"/>
      <x v="46"/>
      <x v="49"/>
      <x v="1"/>
      <x v="48"/>
      <x/>
    </i>
    <i>
      <x v="72"/>
      <x v="26"/>
      <x v="47"/>
      <x v="36"/>
      <x v="3"/>
      <x v="49"/>
      <x v="1"/>
    </i>
    <i>
      <x v="73"/>
      <x v="4"/>
      <x v="48"/>
      <x v="33"/>
      <x v="3"/>
      <x v="1"/>
      <x/>
    </i>
    <i>
      <x v="74"/>
      <x v="2"/>
      <x v="49"/>
      <x v="7"/>
      <x v="4"/>
      <x v="42"/>
      <x/>
    </i>
    <i>
      <x v="75"/>
      <x v="10"/>
      <x v="50"/>
      <x v="55"/>
      <x v="1"/>
      <x v="8"/>
      <x v="1"/>
    </i>
    <i>
      <x v="76"/>
      <x v="9"/>
      <x v="51"/>
      <x v="51"/>
      <x v="1"/>
      <x v="2"/>
      <x/>
    </i>
    <i>
      <x v="77"/>
      <x v="1"/>
      <x v="52"/>
      <x v="51"/>
      <x v="1"/>
      <x v="50"/>
      <x v="2"/>
    </i>
    <i>
      <x v="78"/>
      <x v="27"/>
      <x v="53"/>
      <x v="8"/>
      <x v="4"/>
      <x v="51"/>
      <x/>
    </i>
    <i>
      <x v="79"/>
      <x v="28"/>
      <x v="54"/>
      <x v="28"/>
      <x v="3"/>
      <x v="52"/>
      <x v="1"/>
    </i>
    <i>
      <x v="80"/>
      <x v="29"/>
      <x v="55"/>
      <x v="38"/>
      <x v="3"/>
      <x v="52"/>
      <x/>
    </i>
    <i>
      <x v="81"/>
      <x v="1"/>
      <x v="56"/>
      <x v="10"/>
      <x v="4"/>
      <x v="53"/>
      <x/>
    </i>
    <i>
      <x v="82"/>
      <x v="30"/>
      <x v="57"/>
      <x v="40"/>
      <x v="3"/>
      <x v="8"/>
      <x/>
    </i>
    <i>
      <x v="83"/>
      <x v="6"/>
      <x v="58"/>
      <x v="49"/>
      <x v="1"/>
      <x v="54"/>
      <x/>
    </i>
    <i>
      <x v="84"/>
      <x v="20"/>
      <x v="58"/>
      <x v="55"/>
      <x v="1"/>
      <x v="24"/>
      <x/>
    </i>
    <i>
      <x v="85"/>
      <x v="21"/>
      <x v="59"/>
      <x v="46"/>
      <x v="1"/>
      <x v="43"/>
      <x/>
    </i>
    <i>
      <x v="86"/>
      <x v="21"/>
      <x v="60"/>
      <x v="14"/>
      <x v="4"/>
      <x v="55"/>
      <x/>
    </i>
    <i>
      <x v="87"/>
      <x v="12"/>
      <x v="61"/>
      <x v="24"/>
      <x v="3"/>
      <x v="56"/>
      <x/>
    </i>
    <i>
      <x v="88"/>
      <x v="31"/>
      <x v="62"/>
      <x v="97"/>
      <x/>
      <x v="57"/>
      <x/>
    </i>
    <i>
      <x v="89"/>
      <x v="6"/>
      <x v="63"/>
      <x v="9"/>
      <x v="4"/>
      <x v="8"/>
      <x/>
    </i>
    <i>
      <x v="90"/>
      <x v="26"/>
      <x v="64"/>
      <x v="20"/>
      <x v="4"/>
      <x v="40"/>
      <x/>
    </i>
    <i>
      <x v="91"/>
      <x v="32"/>
      <x v="65"/>
      <x v="26"/>
      <x v="3"/>
      <x v="37"/>
      <x/>
    </i>
    <i>
      <x v="92"/>
      <x v="29"/>
      <x v="66"/>
      <x v="43"/>
      <x v="1"/>
      <x v="37"/>
      <x/>
    </i>
    <i>
      <x v="93"/>
      <x v="1"/>
      <x v="67"/>
      <x v="2"/>
      <x v="4"/>
      <x v="33"/>
      <x/>
    </i>
    <i>
      <x v="94"/>
      <x v="9"/>
      <x v="68"/>
      <x v="29"/>
      <x v="3"/>
      <x v="58"/>
      <x/>
    </i>
    <i>
      <x v="95"/>
      <x v="8"/>
      <x v="69"/>
      <x v="11"/>
      <x v="4"/>
      <x v="53"/>
      <x/>
    </i>
    <i>
      <x v="96"/>
      <x v="21"/>
      <x v="70"/>
      <x v="19"/>
      <x v="4"/>
      <x v="59"/>
      <x/>
    </i>
    <i>
      <x v="97"/>
      <x v="33"/>
      <x v="70"/>
      <x v="44"/>
      <x v="1"/>
      <x v="50"/>
      <x/>
    </i>
    <i>
      <x v="98"/>
      <x v="34"/>
      <x v="71"/>
      <x v="3"/>
      <x v="4"/>
      <x v="60"/>
      <x/>
    </i>
    <i>
      <x v="99"/>
      <x v="34"/>
      <x v="71"/>
      <x v="37"/>
      <x v="3"/>
      <x v="11"/>
      <x/>
    </i>
    <i>
      <x v="100"/>
      <x v="34"/>
      <x v="72"/>
      <x v="35"/>
      <x v="3"/>
      <x v="1"/>
      <x/>
    </i>
    <i>
      <x v="101"/>
      <x v="20"/>
      <x v="73"/>
      <x v="8"/>
      <x v="4"/>
      <x v="43"/>
      <x/>
    </i>
    <i>
      <x v="102"/>
      <x v="1"/>
      <x v="74"/>
      <x v="10"/>
      <x v="4"/>
      <x v="61"/>
      <x/>
    </i>
    <i>
      <x v="103"/>
      <x v="22"/>
      <x v="74"/>
      <x v="49"/>
      <x v="1"/>
      <x v="12"/>
      <x v="1"/>
    </i>
    <i>
      <x v="104"/>
      <x v="30"/>
      <x v="75"/>
      <x v="53"/>
      <x v="1"/>
      <x v="11"/>
      <x/>
    </i>
    <i>
      <x v="105"/>
      <x v="13"/>
      <x v="75"/>
      <x v="1"/>
      <x v="4"/>
      <x v="22"/>
      <x/>
    </i>
    <i>
      <x v="106"/>
      <x v="19"/>
      <x v="76"/>
      <x v="51"/>
      <x v="1"/>
      <x v="2"/>
      <x v="1"/>
    </i>
    <i>
      <x v="107"/>
      <x v="35"/>
      <x v="77"/>
      <x/>
      <x v="4"/>
      <x v="24"/>
      <x v="1"/>
    </i>
    <i>
      <x v="108"/>
      <x v="31"/>
      <x v="78"/>
      <x v="9"/>
      <x v="4"/>
      <x v="41"/>
      <x/>
    </i>
    <i>
      <x v="109"/>
      <x v="36"/>
      <x v="79"/>
      <x v="12"/>
      <x v="4"/>
      <x v="54"/>
      <x/>
    </i>
    <i>
      <x v="110"/>
      <x v="27"/>
      <x v="79"/>
      <x v="27"/>
      <x v="3"/>
      <x/>
      <x/>
    </i>
    <i>
      <x v="111"/>
      <x v="1"/>
      <x v="80"/>
      <x v="10"/>
      <x v="4"/>
      <x v="62"/>
      <x/>
    </i>
    <i>
      <x v="112"/>
      <x v="10"/>
      <x v="81"/>
      <x v="45"/>
      <x v="1"/>
      <x v="63"/>
      <x v="1"/>
    </i>
    <i>
      <x v="113"/>
      <x v="6"/>
      <x v="82"/>
      <x v="47"/>
      <x v="1"/>
      <x v="64"/>
      <x/>
    </i>
    <i>
      <x v="114"/>
      <x v="21"/>
      <x v="83"/>
      <x v="51"/>
      <x v="1"/>
      <x v="65"/>
      <x/>
    </i>
    <i>
      <x v="115"/>
      <x v="13"/>
      <x v="84"/>
      <x v="15"/>
      <x v="4"/>
      <x v="63"/>
      <x/>
    </i>
    <i>
      <x v="116"/>
      <x v="9"/>
      <x v="85"/>
      <x v="29"/>
      <x v="3"/>
      <x v="11"/>
      <x/>
    </i>
    <i>
      <x v="117"/>
      <x v="9"/>
      <x v="86"/>
      <x v="9"/>
      <x v="4"/>
      <x v="8"/>
      <x/>
    </i>
    <i>
      <x v="118"/>
      <x v="37"/>
      <x v="86"/>
      <x v="2"/>
      <x v="4"/>
      <x v="66"/>
      <x/>
    </i>
    <i>
      <x v="119"/>
      <x v="20"/>
      <x v="87"/>
      <x v="19"/>
      <x v="4"/>
      <x v="63"/>
      <x/>
    </i>
    <i>
      <x v="120"/>
      <x v="19"/>
      <x v="88"/>
      <x v="10"/>
      <x v="4"/>
      <x v="33"/>
      <x v="1"/>
    </i>
    <i>
      <x v="121"/>
      <x v="38"/>
      <x v="89"/>
      <x v="45"/>
      <x v="1"/>
      <x v="67"/>
      <x/>
    </i>
    <i>
      <x v="122"/>
      <x v="39"/>
      <x v="90"/>
      <x v="32"/>
      <x v="3"/>
      <x v="41"/>
      <x/>
    </i>
    <i>
      <x v="123"/>
      <x v="1"/>
      <x v="91"/>
      <x v="57"/>
      <x v="1"/>
      <x v="10"/>
      <x/>
    </i>
    <i>
      <x v="124"/>
      <x v="27"/>
      <x v="92"/>
      <x v="17"/>
      <x v="4"/>
      <x v="25"/>
      <x/>
    </i>
    <i>
      <x v="125"/>
      <x v="10"/>
      <x v="93"/>
      <x v="43"/>
      <x v="1"/>
      <x v="68"/>
      <x v="1"/>
    </i>
    <i>
      <x v="126"/>
      <x v="22"/>
      <x v="94"/>
      <x v="46"/>
      <x v="1"/>
      <x v="12"/>
      <x/>
    </i>
    <i>
      <x v="127"/>
      <x v="33"/>
      <x v="95"/>
      <x v="49"/>
      <x v="1"/>
      <x v="63"/>
      <x/>
    </i>
    <i>
      <x v="128"/>
      <x v="6"/>
      <x v="95"/>
      <x v="10"/>
      <x v="4"/>
      <x v="50"/>
      <x/>
    </i>
    <i>
      <x v="129"/>
      <x v="40"/>
      <x v="96"/>
      <x v="40"/>
      <x v="3"/>
      <x v="69"/>
      <x/>
    </i>
    <i>
      <x v="130"/>
      <x v="41"/>
      <x v="97"/>
      <x v="27"/>
      <x v="3"/>
      <x v="12"/>
      <x/>
    </i>
    <i>
      <x v="131"/>
      <x v="13"/>
      <x v="97"/>
      <x v="21"/>
      <x v="3"/>
      <x v="29"/>
      <x/>
    </i>
    <i>
      <x v="132"/>
      <x v="21"/>
      <x v="98"/>
      <x v="26"/>
      <x v="3"/>
      <x v="3"/>
      <x/>
    </i>
    <i>
      <x v="133"/>
      <x v="8"/>
      <x v="99"/>
      <x v="27"/>
      <x v="3"/>
      <x v="54"/>
      <x/>
    </i>
    <i>
      <x v="134"/>
      <x v="8"/>
      <x v="100"/>
      <x v="48"/>
      <x v="1"/>
      <x v="70"/>
      <x v="1"/>
    </i>
    <i>
      <x v="135"/>
      <x v="19"/>
      <x v="101"/>
      <x v="61"/>
      <x v="1"/>
      <x v="24"/>
      <x/>
    </i>
    <i>
      <x v="136"/>
      <x v="10"/>
      <x v="102"/>
      <x v="3"/>
      <x v="4"/>
      <x/>
      <x v="1"/>
    </i>
    <i>
      <x v="137"/>
      <x v="21"/>
      <x v="103"/>
      <x v="37"/>
      <x v="3"/>
      <x v="34"/>
      <x/>
    </i>
    <i>
      <x v="138"/>
      <x v="25"/>
      <x v="104"/>
      <x v="24"/>
      <x v="3"/>
      <x v="71"/>
      <x v="1"/>
    </i>
    <i>
      <x v="139"/>
      <x v="2"/>
      <x v="105"/>
      <x v="31"/>
      <x v="3"/>
      <x v="53"/>
      <x/>
    </i>
    <i>
      <x v="140"/>
      <x v="20"/>
      <x v="106"/>
      <x v="50"/>
      <x v="1"/>
      <x v="38"/>
      <x/>
    </i>
    <i>
      <x v="141"/>
      <x v="39"/>
      <x v="107"/>
      <x v="24"/>
      <x v="3"/>
      <x v="4"/>
      <x/>
    </i>
    <i>
      <x v="142"/>
      <x v="16"/>
      <x v="107"/>
      <x v="61"/>
      <x v="1"/>
      <x v="25"/>
      <x/>
    </i>
    <i>
      <x v="143"/>
      <x v="3"/>
      <x v="108"/>
      <x v="48"/>
      <x v="1"/>
      <x v="25"/>
      <x/>
    </i>
    <i>
      <x v="144"/>
      <x v="42"/>
      <x v="108"/>
      <x v="26"/>
      <x v="3"/>
      <x v="26"/>
      <x/>
    </i>
    <i>
      <x v="145"/>
      <x v="43"/>
      <x v="109"/>
      <x/>
      <x v="4"/>
      <x v="48"/>
      <x/>
    </i>
    <i>
      <x v="146"/>
      <x v="13"/>
      <x v="110"/>
      <x v="9"/>
      <x v="4"/>
      <x v="53"/>
      <x/>
    </i>
    <i>
      <x v="147"/>
      <x v="29"/>
      <x v="111"/>
      <x v="3"/>
      <x v="4"/>
      <x v="72"/>
      <x/>
    </i>
    <i>
      <x v="148"/>
      <x v="21"/>
      <x v="112"/>
      <x v="55"/>
      <x v="1"/>
      <x v="58"/>
      <x/>
    </i>
    <i>
      <x v="149"/>
      <x v="14"/>
      <x v="113"/>
      <x/>
      <x v="4"/>
      <x v="29"/>
      <x/>
    </i>
    <i>
      <x v="150"/>
      <x v="1"/>
      <x v="114"/>
      <x v="27"/>
      <x v="3"/>
      <x v="11"/>
      <x/>
    </i>
    <i>
      <x v="151"/>
      <x v="19"/>
      <x v="115"/>
      <x v="23"/>
      <x v="3"/>
      <x v="4"/>
      <x/>
    </i>
    <i>
      <x v="152"/>
      <x v="43"/>
      <x v="116"/>
      <x v="16"/>
      <x v="4"/>
      <x v="4"/>
      <x v="1"/>
    </i>
    <i>
      <x v="153"/>
      <x v="35"/>
      <x v="116"/>
      <x v="25"/>
      <x v="3"/>
      <x v="63"/>
      <x v="1"/>
    </i>
    <i>
      <x v="154"/>
      <x v="1"/>
      <x v="117"/>
      <x v="13"/>
      <x v="4"/>
      <x v="73"/>
      <x v="1"/>
    </i>
    <i>
      <x v="155"/>
      <x v="2"/>
      <x v="117"/>
      <x v="26"/>
      <x v="3"/>
      <x v="33"/>
      <x v="1"/>
    </i>
    <i>
      <x v="156"/>
      <x v="28"/>
      <x v="118"/>
      <x v="27"/>
      <x v="3"/>
      <x v="59"/>
      <x v="2"/>
    </i>
    <i>
      <x v="157"/>
      <x v="44"/>
      <x v="119"/>
      <x v="112"/>
      <x v="2"/>
      <x v="24"/>
      <x v="1"/>
    </i>
    <i>
      <x v="158"/>
      <x v="19"/>
      <x v="119"/>
      <x v="10"/>
      <x v="4"/>
      <x v="12"/>
      <x/>
    </i>
    <i>
      <x v="159"/>
      <x v="1"/>
      <x v="120"/>
      <x v="11"/>
      <x v="4"/>
      <x v="54"/>
      <x v="1"/>
    </i>
    <i>
      <x v="160"/>
      <x v="21"/>
      <x v="121"/>
      <x v="47"/>
      <x v="1"/>
      <x v="64"/>
      <x/>
    </i>
    <i>
      <x v="161"/>
      <x v="10"/>
      <x v="122"/>
      <x v="6"/>
      <x v="4"/>
      <x v="68"/>
      <x v="1"/>
    </i>
    <i>
      <x v="162"/>
      <x v="9"/>
      <x v="123"/>
      <x v="37"/>
      <x v="3"/>
      <x v="29"/>
      <x v="2"/>
    </i>
    <i>
      <x v="163"/>
      <x v="26"/>
      <x v="124"/>
      <x v="37"/>
      <x v="3"/>
      <x v="54"/>
      <x v="1"/>
    </i>
    <i>
      <x v="164"/>
      <x v="33"/>
      <x v="125"/>
      <x v="16"/>
      <x v="4"/>
      <x v="24"/>
      <x v="1"/>
    </i>
    <i>
      <x v="165"/>
      <x v="12"/>
      <x v="126"/>
      <x v="12"/>
      <x v="4"/>
      <x v="26"/>
      <x/>
    </i>
    <i>
      <x v="166"/>
      <x v="3"/>
      <x v="127"/>
      <x v="45"/>
      <x v="1"/>
      <x v="33"/>
      <x v="1"/>
    </i>
    <i>
      <x v="167"/>
      <x v="20"/>
      <x v="128"/>
      <x v="11"/>
      <x v="4"/>
      <x v="74"/>
      <x v="2"/>
    </i>
    <i>
      <x v="168"/>
      <x v="10"/>
      <x v="129"/>
      <x v="38"/>
      <x v="3"/>
      <x v="10"/>
      <x v="1"/>
    </i>
    <i>
      <x v="169"/>
      <x v="21"/>
      <x v="130"/>
      <x v="50"/>
      <x v="1"/>
      <x v="75"/>
      <x/>
    </i>
    <i>
      <x v="170"/>
      <x v="21"/>
      <x v="130"/>
      <x v="31"/>
      <x v="3"/>
      <x v="76"/>
      <x/>
    </i>
    <i>
      <x v="171"/>
      <x v="1"/>
      <x v="131"/>
      <x v="1"/>
      <x v="4"/>
      <x v="63"/>
      <x v="1"/>
    </i>
    <i>
      <x v="172"/>
      <x v="21"/>
      <x v="132"/>
      <x v="26"/>
      <x v="3"/>
      <x v="25"/>
      <x/>
    </i>
    <i>
      <x v="173"/>
      <x v="4"/>
      <x v="133"/>
      <x v="43"/>
      <x v="1"/>
      <x v="33"/>
      <x/>
    </i>
    <i>
      <x v="174"/>
      <x v="21"/>
      <x v="134"/>
      <x v="24"/>
      <x v="3"/>
      <x v="77"/>
      <x/>
    </i>
    <i>
      <x v="175"/>
      <x v="10"/>
      <x v="135"/>
      <x v="32"/>
      <x v="3"/>
      <x v="33"/>
      <x v="1"/>
    </i>
    <i>
      <x v="176"/>
      <x v="19"/>
      <x v="135"/>
      <x v="29"/>
      <x v="3"/>
      <x v="4"/>
      <x/>
    </i>
    <i>
      <x v="177"/>
      <x v="32"/>
      <x v="136"/>
      <x v="16"/>
      <x v="4"/>
      <x v="59"/>
      <x v="1"/>
    </i>
    <i>
      <x v="178"/>
      <x v="20"/>
      <x v="136"/>
      <x v="29"/>
      <x v="3"/>
      <x v="78"/>
      <x v="1"/>
    </i>
    <i>
      <x v="179"/>
      <x v="12"/>
      <x v="137"/>
      <x v="33"/>
      <x v="3"/>
      <x v="38"/>
      <x/>
    </i>
    <i>
      <x v="180"/>
      <x v="21"/>
      <x v="138"/>
      <x v="29"/>
      <x v="3"/>
      <x v="79"/>
      <x/>
    </i>
    <i>
      <x v="181"/>
      <x v="2"/>
      <x v="139"/>
      <x v="21"/>
      <x v="3"/>
      <x v="14"/>
      <x v="1"/>
    </i>
    <i>
      <x v="182"/>
      <x v="33"/>
      <x v="140"/>
      <x v="20"/>
      <x v="4"/>
      <x v="61"/>
      <x v="1"/>
    </i>
    <i>
      <x v="183"/>
      <x v="42"/>
      <x v="141"/>
      <x v="8"/>
      <x v="4"/>
      <x v="47"/>
      <x v="1"/>
    </i>
    <i>
      <x v="184"/>
      <x v="9"/>
      <x v="142"/>
      <x v="49"/>
      <x v="1"/>
      <x v="39"/>
      <x v="1"/>
    </i>
    <i>
      <x v="185"/>
      <x v="7"/>
      <x v="143"/>
      <x v="40"/>
      <x v="3"/>
      <x v="56"/>
      <x v="1"/>
    </i>
    <i>
      <x v="186"/>
      <x v="30"/>
      <x v="144"/>
      <x v="30"/>
      <x v="3"/>
      <x v="80"/>
      <x v="1"/>
    </i>
    <i>
      <x v="187"/>
      <x v="33"/>
      <x v="145"/>
      <x v="59"/>
      <x v="1"/>
      <x v="10"/>
      <x v="1"/>
    </i>
    <i>
      <x v="188"/>
      <x v="4"/>
      <x v="146"/>
      <x v="43"/>
      <x v="1"/>
      <x v="81"/>
      <x/>
    </i>
    <i>
      <x v="189"/>
      <x v="9"/>
      <x v="147"/>
      <x v="39"/>
      <x v="3"/>
      <x v="20"/>
      <x v="1"/>
    </i>
    <i>
      <x v="190"/>
      <x v="9"/>
      <x v="148"/>
      <x v="35"/>
      <x v="3"/>
      <x v="29"/>
      <x v="1"/>
    </i>
    <i>
      <x v="191"/>
      <x v="35"/>
      <x v="149"/>
      <x v="59"/>
      <x v="1"/>
      <x v="68"/>
      <x v="1"/>
    </i>
    <i>
      <x v="192"/>
      <x v="32"/>
      <x v="150"/>
      <x v="48"/>
      <x v="1"/>
      <x v="12"/>
      <x/>
    </i>
    <i>
      <x v="193"/>
      <x v="30"/>
      <x v="151"/>
      <x v="23"/>
      <x v="3"/>
      <x v="82"/>
      <x v="1"/>
    </i>
    <i>
      <x v="194"/>
      <x v="20"/>
      <x v="152"/>
      <x v="47"/>
      <x v="1"/>
      <x v="78"/>
      <x v="2"/>
    </i>
    <i>
      <x v="195"/>
      <x v="29"/>
      <x v="153"/>
      <x v="25"/>
      <x v="3"/>
      <x v="12"/>
      <x v="1"/>
    </i>
    <i>
      <x v="196"/>
      <x v="1"/>
      <x v="154"/>
      <x v="20"/>
      <x v="4"/>
      <x v="22"/>
      <x v="1"/>
    </i>
    <i>
      <x v="197"/>
      <x v="1"/>
      <x v="154"/>
      <x v="38"/>
      <x v="3"/>
      <x v="10"/>
      <x v="2"/>
    </i>
    <i>
      <x v="198"/>
      <x v="35"/>
      <x v="155"/>
      <x v="33"/>
      <x v="3"/>
      <x v="41"/>
      <x v="1"/>
    </i>
    <i>
      <x v="199"/>
      <x v="12"/>
      <x v="156"/>
      <x v="2"/>
      <x v="4"/>
      <x v="70"/>
      <x v="1"/>
    </i>
    <i>
      <x v="200"/>
      <x v="43"/>
      <x v="157"/>
      <x v="22"/>
      <x v="3"/>
      <x v="68"/>
      <x v="1"/>
    </i>
    <i>
      <x v="201"/>
      <x v="37"/>
      <x v="158"/>
      <x v="31"/>
      <x v="3"/>
      <x v="43"/>
      <x v="1"/>
    </i>
    <i>
      <x v="202"/>
      <x v="21"/>
      <x v="158"/>
      <x v="40"/>
      <x v="3"/>
      <x v="3"/>
      <x/>
    </i>
    <i>
      <x v="203"/>
      <x v="10"/>
      <x v="159"/>
      <x v="56"/>
      <x v="1"/>
      <x v="29"/>
      <x v="1"/>
    </i>
    <i>
      <x v="204"/>
      <x v="4"/>
      <x v="160"/>
      <x v="48"/>
      <x v="1"/>
      <x v="24"/>
      <x/>
    </i>
    <i>
      <x v="205"/>
      <x v="37"/>
      <x v="161"/>
      <x v="13"/>
      <x v="4"/>
      <x v="83"/>
      <x v="1"/>
    </i>
    <i>
      <x v="206"/>
      <x v="10"/>
      <x v="162"/>
      <x v="45"/>
      <x v="1"/>
      <x v="36"/>
      <x v="1"/>
    </i>
    <i>
      <x v="207"/>
      <x v="19"/>
      <x v="163"/>
      <x v="23"/>
      <x v="3"/>
      <x v="68"/>
      <x/>
    </i>
    <i>
      <x v="208"/>
      <x v="41"/>
      <x v="164"/>
      <x v="17"/>
      <x v="4"/>
      <x v="23"/>
      <x v="2"/>
    </i>
    <i>
      <x v="209"/>
      <x v="13"/>
      <x v="165"/>
      <x v="6"/>
      <x v="4"/>
      <x v="68"/>
      <x v="1"/>
    </i>
    <i>
      <x v="210"/>
      <x v="21"/>
      <x v="165"/>
      <x v="16"/>
      <x v="4"/>
      <x v="84"/>
      <x/>
    </i>
    <i>
      <x v="211"/>
      <x v="22"/>
      <x v="165"/>
      <x v="53"/>
      <x v="1"/>
      <x v="67"/>
      <x v="1"/>
    </i>
    <i>
      <x v="212"/>
      <x v="26"/>
      <x v="166"/>
      <x v="27"/>
      <x v="3"/>
      <x v="40"/>
      <x/>
    </i>
    <i>
      <x v="213"/>
      <x v="21"/>
      <x v="167"/>
      <x v="55"/>
      <x v="1"/>
      <x v="3"/>
      <x/>
    </i>
    <i>
      <x v="214"/>
      <x v="32"/>
      <x v="168"/>
      <x v="3"/>
      <x v="4"/>
      <x v="85"/>
      <x/>
    </i>
    <i>
      <x v="215"/>
      <x v="1"/>
      <x v="169"/>
      <x v="4"/>
      <x v="4"/>
      <x v="42"/>
      <x v="1"/>
    </i>
    <i>
      <x v="216"/>
      <x v="2"/>
      <x v="170"/>
      <x v="14"/>
      <x v="4"/>
      <x v="12"/>
      <x v="1"/>
    </i>
    <i>
      <x v="217"/>
      <x v="43"/>
      <x v="171"/>
      <x v="35"/>
      <x v="3"/>
      <x v="86"/>
      <x v="1"/>
    </i>
    <i>
      <x v="218"/>
      <x v="15"/>
      <x v="172"/>
      <x v="35"/>
      <x v="3"/>
      <x v="2"/>
      <x/>
    </i>
    <i>
      <x v="219"/>
      <x v="21"/>
      <x v="173"/>
      <x v="44"/>
      <x v="1"/>
      <x v="40"/>
      <x/>
    </i>
    <i>
      <x v="220"/>
      <x v="10"/>
      <x v="173"/>
      <x v="33"/>
      <x v="3"/>
      <x v="6"/>
      <x v="2"/>
    </i>
    <i>
      <x v="221"/>
      <x v="26"/>
      <x v="174"/>
      <x v="8"/>
      <x v="4"/>
      <x v="28"/>
      <x v="1"/>
    </i>
    <i>
      <x v="222"/>
      <x v="2"/>
      <x v="174"/>
      <x v="31"/>
      <x v="3"/>
      <x v="41"/>
      <x/>
    </i>
    <i>
      <x v="223"/>
      <x v="9"/>
      <x v="174"/>
      <x v="9"/>
      <x v="4"/>
      <x v="38"/>
      <x/>
    </i>
    <i>
      <x v="224"/>
      <x v="10"/>
      <x v="175"/>
      <x v="10"/>
      <x v="4"/>
      <x v="38"/>
      <x v="1"/>
    </i>
    <i>
      <x v="225"/>
      <x v="1"/>
      <x v="176"/>
      <x v="16"/>
      <x v="4"/>
      <x v="11"/>
      <x v="1"/>
    </i>
    <i>
      <x v="226"/>
      <x v="31"/>
      <x v="177"/>
      <x v="14"/>
      <x v="4"/>
      <x v="20"/>
      <x v="1"/>
    </i>
    <i>
      <x v="227"/>
      <x v="20"/>
      <x v="178"/>
      <x v="10"/>
      <x v="4"/>
      <x v="44"/>
      <x v="3"/>
    </i>
    <i>
      <x v="228"/>
      <x v="3"/>
      <x v="179"/>
      <x v="40"/>
      <x v="3"/>
      <x v="20"/>
      <x v="1"/>
    </i>
    <i>
      <x v="229"/>
      <x v="5"/>
      <x v="179"/>
      <x v="32"/>
      <x v="3"/>
      <x v="39"/>
      <x/>
    </i>
    <i>
      <x v="230"/>
      <x v="3"/>
      <x v="180"/>
      <x v="41"/>
      <x v="1"/>
      <x v="87"/>
      <x v="1"/>
    </i>
    <i>
      <x v="231"/>
      <x v="28"/>
      <x v="181"/>
      <x v="15"/>
      <x v="4"/>
      <x v="74"/>
      <x v="1"/>
    </i>
    <i>
      <x v="232"/>
      <x v="34"/>
      <x v="182"/>
      <x v="40"/>
      <x v="3"/>
      <x v="68"/>
      <x v="1"/>
    </i>
    <i>
      <x v="233"/>
      <x v="13"/>
      <x v="182"/>
      <x v="2"/>
      <x v="4"/>
      <x v="75"/>
      <x v="1"/>
    </i>
    <i>
      <x v="234"/>
      <x v="45"/>
      <x v="183"/>
      <x v="14"/>
      <x v="4"/>
      <x v="44"/>
      <x v="1"/>
    </i>
    <i>
      <x v="235"/>
      <x v="1"/>
      <x v="184"/>
      <x v="4"/>
      <x v="4"/>
      <x v="69"/>
      <x v="1"/>
    </i>
    <i>
      <x v="236"/>
      <x v="3"/>
      <x v="184"/>
      <x v="42"/>
      <x v="1"/>
      <x v="88"/>
      <x v="1"/>
    </i>
    <i>
      <x v="237"/>
      <x v="20"/>
      <x v="185"/>
      <x v="29"/>
      <x v="3"/>
      <x v="50"/>
      <x v="3"/>
    </i>
    <i>
      <x v="238"/>
      <x v="20"/>
      <x v="186"/>
      <x v="9"/>
      <x v="4"/>
      <x v="77"/>
      <x v="2"/>
    </i>
    <i>
      <x v="239"/>
      <x v="1"/>
      <x v="187"/>
      <x v="30"/>
      <x v="3"/>
      <x v="2"/>
      <x v="1"/>
    </i>
    <i>
      <x v="240"/>
      <x v="20"/>
      <x v="188"/>
      <x v="60"/>
      <x v="1"/>
      <x v="78"/>
      <x v="3"/>
    </i>
    <i>
      <x v="241"/>
      <x v="9"/>
      <x v="188"/>
      <x v="24"/>
      <x v="3"/>
      <x v="89"/>
      <x v="1"/>
    </i>
    <i>
      <x v="242"/>
      <x v="11"/>
      <x v="188"/>
      <x v="53"/>
      <x v="1"/>
      <x v="80"/>
      <x v="1"/>
    </i>
    <i>
      <x v="243"/>
      <x v="3"/>
      <x v="189"/>
      <x v="11"/>
      <x v="4"/>
      <x v="28"/>
      <x v="1"/>
    </i>
    <i>
      <x v="244"/>
      <x v="31"/>
      <x v="189"/>
      <x v="50"/>
      <x v="1"/>
      <x v="12"/>
      <x v="1"/>
    </i>
    <i>
      <x v="245"/>
      <x v="33"/>
      <x v="190"/>
      <x v="15"/>
      <x v="4"/>
      <x v="10"/>
      <x v="2"/>
    </i>
    <i>
      <x v="246"/>
      <x v="13"/>
      <x v="191"/>
      <x v="24"/>
      <x v="3"/>
      <x v="31"/>
      <x v="1"/>
    </i>
    <i>
      <x v="247"/>
      <x v="4"/>
      <x v="191"/>
      <x v="25"/>
      <x v="3"/>
      <x v="61"/>
      <x v="1"/>
    </i>
    <i>
      <x v="248"/>
      <x v="38"/>
      <x v="192"/>
      <x v="50"/>
      <x v="1"/>
      <x v="32"/>
      <x/>
    </i>
    <i>
      <x v="249"/>
      <x v="1"/>
      <x v="192"/>
      <x v="70"/>
      <x v="5"/>
      <x v="53"/>
      <x v="1"/>
    </i>
    <i>
      <x v="250"/>
      <x v="34"/>
      <x v="192"/>
      <x v="11"/>
      <x v="4"/>
      <x v="17"/>
      <x v="1"/>
    </i>
    <i>
      <x v="251"/>
      <x v="8"/>
      <x v="193"/>
      <x v="16"/>
      <x v="4"/>
      <x v="27"/>
      <x v="2"/>
    </i>
    <i>
      <x v="252"/>
      <x v="2"/>
      <x v="193"/>
      <x v="37"/>
      <x v="3"/>
      <x v="2"/>
      <x v="1"/>
    </i>
    <i>
      <x v="253"/>
      <x v="21"/>
      <x v="194"/>
      <x v="23"/>
      <x v="3"/>
      <x v="50"/>
      <x/>
    </i>
    <i>
      <x v="254"/>
      <x v="46"/>
      <x v="195"/>
      <x v="11"/>
      <x v="4"/>
      <x v="3"/>
      <x v="1"/>
    </i>
    <i>
      <x v="255"/>
      <x v="10"/>
      <x v="195"/>
      <x v="76"/>
      <x v="5"/>
      <x v="63"/>
      <x v="2"/>
    </i>
    <i>
      <x v="256"/>
      <x v="21"/>
      <x v="195"/>
      <x v="35"/>
      <x v="3"/>
      <x v="84"/>
      <x/>
    </i>
    <i>
      <x v="257"/>
      <x v="3"/>
      <x v="196"/>
      <x v="16"/>
      <x v="4"/>
      <x v="90"/>
      <x v="1"/>
    </i>
    <i>
      <x v="258"/>
      <x v="3"/>
      <x v="196"/>
      <x v="37"/>
      <x v="3"/>
      <x v="91"/>
      <x v="1"/>
    </i>
    <i>
      <x v="259"/>
      <x v="41"/>
      <x v="197"/>
      <x v="61"/>
      <x v="1"/>
      <x v="92"/>
      <x v="1"/>
    </i>
    <i>
      <x v="260"/>
      <x v="8"/>
      <x v="198"/>
      <x v="14"/>
      <x v="4"/>
      <x v="55"/>
      <x/>
    </i>
    <i>
      <x v="261"/>
      <x v="9"/>
      <x v="198"/>
      <x v="13"/>
      <x v="4"/>
      <x v="35"/>
      <x v="1"/>
    </i>
    <i>
      <x v="262"/>
      <x v="6"/>
      <x v="199"/>
      <x v="12"/>
      <x v="4"/>
      <x v="42"/>
      <x v="1"/>
    </i>
    <i>
      <x v="263"/>
      <x v="9"/>
      <x v="200"/>
      <x v="24"/>
      <x v="3"/>
      <x v="93"/>
      <x/>
    </i>
    <i>
      <x v="264"/>
      <x v="32"/>
      <x v="201"/>
      <x v="25"/>
      <x v="3"/>
      <x v="94"/>
      <x/>
    </i>
    <i>
      <x v="265"/>
      <x v="20"/>
      <x v="202"/>
      <x v="30"/>
      <x v="3"/>
      <x v="47"/>
      <x v="1"/>
    </i>
    <i>
      <x v="266"/>
      <x v="10"/>
      <x v="203"/>
      <x v="56"/>
      <x v="1"/>
      <x v="5"/>
      <x v="1"/>
    </i>
    <i>
      <x v="267"/>
      <x v="2"/>
      <x v="204"/>
      <x v="37"/>
      <x v="3"/>
      <x v="51"/>
      <x v="1"/>
    </i>
    <i>
      <x v="268"/>
      <x v="2"/>
      <x v="204"/>
      <x v="8"/>
      <x v="4"/>
      <x v="63"/>
      <x v="1"/>
    </i>
    <i>
      <x v="269"/>
      <x v="2"/>
      <x v="204"/>
      <x v="41"/>
      <x v="1"/>
      <x v="95"/>
      <x v="1"/>
    </i>
    <i>
      <x v="270"/>
      <x v="27"/>
      <x v="205"/>
      <x v="30"/>
      <x v="3"/>
      <x v="32"/>
      <x v="1"/>
    </i>
    <i>
      <x v="271"/>
      <x v="30"/>
      <x v="206"/>
      <x v="36"/>
      <x v="3"/>
      <x v="10"/>
      <x v="1"/>
    </i>
    <i>
      <x v="272"/>
      <x v="3"/>
      <x v="206"/>
      <x v="11"/>
      <x v="4"/>
      <x v="76"/>
      <x v="1"/>
    </i>
    <i>
      <x v="273"/>
      <x v="31"/>
      <x v="206"/>
      <x v="6"/>
      <x v="4"/>
      <x/>
      <x v="1"/>
    </i>
    <i>
      <x v="274"/>
      <x v="3"/>
      <x v="206"/>
      <x v="15"/>
      <x v="4"/>
      <x v="33"/>
      <x v="1"/>
    </i>
    <i>
      <x v="275"/>
      <x v="6"/>
      <x v="207"/>
      <x v="9"/>
      <x v="4"/>
      <x v="12"/>
      <x v="1"/>
    </i>
    <i>
      <x v="276"/>
      <x v="41"/>
      <x v="208"/>
      <x v="24"/>
      <x v="3"/>
      <x v="93"/>
      <x v="1"/>
    </i>
    <i>
      <x v="277"/>
      <x v="2"/>
      <x v="208"/>
      <x v="7"/>
      <x v="4"/>
      <x v="44"/>
      <x v="1"/>
    </i>
    <i>
      <x v="278"/>
      <x v="13"/>
      <x v="209"/>
      <x v="46"/>
      <x v="1"/>
      <x v="80"/>
      <x v="1"/>
    </i>
    <i>
      <x v="279"/>
      <x v="21"/>
      <x v="209"/>
      <x v="50"/>
      <x v="1"/>
      <x v="32"/>
      <x/>
    </i>
    <i>
      <x v="280"/>
      <x v="21"/>
      <x v="209"/>
      <x v="49"/>
      <x v="1"/>
      <x v="54"/>
      <x/>
    </i>
    <i>
      <x v="281"/>
      <x v="21"/>
      <x v="209"/>
      <x v="26"/>
      <x v="3"/>
      <x v="96"/>
      <x/>
    </i>
    <i>
      <x v="282"/>
      <x v="28"/>
      <x v="210"/>
      <x v="31"/>
      <x v="3"/>
      <x v="58"/>
      <x/>
    </i>
    <i>
      <x v="283"/>
      <x v="33"/>
      <x v="211"/>
      <x v="10"/>
      <x v="4"/>
      <x v="11"/>
      <x v="1"/>
    </i>
    <i>
      <x v="284"/>
      <x v="6"/>
      <x v="212"/>
      <x v="7"/>
      <x v="4"/>
      <x v="97"/>
      <x v="1"/>
    </i>
    <i>
      <x v="285"/>
      <x v="45"/>
      <x v="212"/>
      <x v="2"/>
      <x v="4"/>
      <x v="2"/>
      <x v="1"/>
    </i>
    <i>
      <x v="286"/>
      <x v="39"/>
      <x v="213"/>
      <x v="7"/>
      <x v="4"/>
      <x v="97"/>
      <x v="1"/>
    </i>
    <i>
      <x v="287"/>
      <x v="19"/>
      <x v="214"/>
      <x v="24"/>
      <x v="3"/>
      <x v="98"/>
      <x/>
    </i>
    <i>
      <x v="288"/>
      <x v="38"/>
      <x v="215"/>
      <x v="57"/>
      <x v="1"/>
      <x v="28"/>
      <x/>
    </i>
    <i>
      <x v="289"/>
      <x v="12"/>
      <x v="216"/>
      <x v="2"/>
      <x v="4"/>
      <x v="99"/>
      <x/>
    </i>
    <i>
      <x v="290"/>
      <x v="43"/>
      <x v="216"/>
      <x v="13"/>
      <x v="4"/>
      <x v="73"/>
      <x v="1"/>
    </i>
    <i>
      <x v="291"/>
      <x v="31"/>
      <x v="217"/>
      <x v="14"/>
      <x v="4"/>
      <x v="23"/>
      <x/>
    </i>
    <i>
      <x v="292"/>
      <x v="10"/>
      <x v="217"/>
      <x v="46"/>
      <x v="1"/>
      <x/>
      <x v="1"/>
    </i>
    <i>
      <x v="293"/>
      <x v="22"/>
      <x v="218"/>
      <x v="104"/>
      <x/>
      <x v="22"/>
      <x/>
    </i>
    <i>
      <x v="294"/>
      <x v="3"/>
      <x v="218"/>
      <x v="7"/>
      <x v="4"/>
      <x v="31"/>
      <x v="1"/>
    </i>
    <i>
      <x v="295"/>
      <x v="3"/>
      <x v="218"/>
      <x v="20"/>
      <x v="4"/>
      <x v="7"/>
      <x v="1"/>
    </i>
    <i>
      <x v="296"/>
      <x v="3"/>
      <x v="218"/>
      <x v="25"/>
      <x v="3"/>
      <x v="76"/>
      <x v="1"/>
    </i>
    <i>
      <x v="297"/>
      <x v="28"/>
      <x v="218"/>
      <x v="9"/>
      <x v="4"/>
      <x v="23"/>
      <x/>
    </i>
    <i>
      <x v="298"/>
      <x v="28"/>
      <x v="218"/>
      <x v="15"/>
      <x v="4"/>
      <x v="26"/>
      <x/>
    </i>
    <i>
      <x v="299"/>
      <x v="3"/>
      <x v="219"/>
      <x v="9"/>
      <x v="4"/>
      <x v="70"/>
      <x v="1"/>
    </i>
    <i>
      <x v="300"/>
      <x v="21"/>
      <x v="219"/>
      <x v="35"/>
      <x v="3"/>
      <x v="100"/>
      <x/>
    </i>
    <i>
      <x v="301"/>
      <x v="20"/>
      <x v="219"/>
      <x v="55"/>
      <x v="1"/>
      <x v="30"/>
      <x/>
    </i>
    <i>
      <x v="302"/>
      <x v="4"/>
      <x v="220"/>
      <x v="7"/>
      <x v="4"/>
      <x v="68"/>
      <x/>
    </i>
    <i>
      <x v="303"/>
      <x v="29"/>
      <x v="220"/>
      <x v="13"/>
      <x v="4"/>
      <x v="101"/>
      <x v="1"/>
    </i>
    <i>
      <x v="304"/>
      <x v="39"/>
      <x v="221"/>
      <x v="55"/>
      <x v="1"/>
      <x v="37"/>
      <x v="1"/>
    </i>
    <i>
      <x v="305"/>
      <x v="10"/>
      <x v="221"/>
      <x v="3"/>
      <x v="4"/>
      <x v="4"/>
      <x v="1"/>
    </i>
    <i>
      <x v="306"/>
      <x v="10"/>
      <x v="221"/>
      <x v="15"/>
      <x v="4"/>
      <x v="35"/>
      <x v="1"/>
    </i>
    <i>
      <x v="307"/>
      <x v="19"/>
      <x v="221"/>
      <x v="20"/>
      <x v="4"/>
      <x v="61"/>
      <x/>
    </i>
    <i>
      <x v="308"/>
      <x v="22"/>
      <x v="222"/>
      <x v="49"/>
      <x v="1"/>
      <x v="54"/>
      <x/>
    </i>
    <i>
      <x v="309"/>
      <x v="8"/>
      <x v="223"/>
      <x v="23"/>
      <x v="3"/>
      <x v="102"/>
      <x v="1"/>
    </i>
    <i>
      <x v="310"/>
      <x v="2"/>
      <x v="223"/>
      <x v="52"/>
      <x v="1"/>
      <x v="12"/>
      <x v="1"/>
    </i>
    <i>
      <x v="311"/>
      <x v="8"/>
      <x v="223"/>
      <x v="9"/>
      <x v="4"/>
      <x v="72"/>
      <x v="1"/>
    </i>
    <i>
      <x v="312"/>
      <x v="21"/>
      <x v="224"/>
      <x v="50"/>
      <x v="1"/>
      <x v="2"/>
      <x/>
    </i>
    <i>
      <x v="313"/>
      <x v="29"/>
      <x v="225"/>
      <x v="51"/>
      <x v="1"/>
      <x v="11"/>
      <x v="1"/>
    </i>
    <i>
      <x v="314"/>
      <x v="20"/>
      <x v="225"/>
      <x v="23"/>
      <x v="3"/>
      <x v="22"/>
      <x/>
    </i>
    <i>
      <x v="315"/>
      <x v="10"/>
      <x v="225"/>
      <x v="32"/>
      <x v="3"/>
      <x v="48"/>
      <x v="1"/>
    </i>
    <i>
      <x v="316"/>
      <x v="38"/>
      <x v="226"/>
      <x v="36"/>
      <x v="3"/>
      <x v="49"/>
      <x/>
    </i>
    <i>
      <x v="317"/>
      <x v="1"/>
      <x v="226"/>
      <x v="47"/>
      <x v="1"/>
      <x v="64"/>
      <x v="1"/>
    </i>
    <i>
      <x v="318"/>
      <x v="40"/>
      <x v="227"/>
      <x v="17"/>
      <x v="4"/>
      <x v="6"/>
      <x v="1"/>
    </i>
    <i>
      <x v="319"/>
      <x v="1"/>
      <x v="227"/>
      <x v="37"/>
      <x v="3"/>
      <x v="10"/>
      <x v="1"/>
    </i>
    <i>
      <x v="320"/>
      <x v="1"/>
      <x v="227"/>
      <x v="20"/>
      <x v="4"/>
      <x v="9"/>
      <x v="3"/>
    </i>
    <i>
      <x v="321"/>
      <x v="1"/>
      <x v="227"/>
      <x v="13"/>
      <x v="4"/>
      <x v="11"/>
      <x v="1"/>
    </i>
    <i>
      <x v="322"/>
      <x v="1"/>
      <x v="227"/>
      <x v="1"/>
      <x v="4"/>
      <x v="4"/>
      <x v="2"/>
    </i>
    <i>
      <x v="323"/>
      <x v="1"/>
      <x v="227"/>
      <x v="6"/>
      <x v="4"/>
      <x v="15"/>
      <x v="1"/>
    </i>
    <i>
      <x v="324"/>
      <x v="1"/>
      <x v="227"/>
      <x v="7"/>
      <x v="4"/>
      <x v="11"/>
      <x v="1"/>
    </i>
    <i>
      <x v="325"/>
      <x v="45"/>
      <x v="228"/>
      <x v="50"/>
      <x v="1"/>
      <x v="10"/>
      <x/>
    </i>
    <i>
      <x v="326"/>
      <x v="39"/>
      <x v="228"/>
      <x v="8"/>
      <x v="4"/>
      <x v="103"/>
      <x v="1"/>
    </i>
    <i>
      <x v="327"/>
      <x v="10"/>
      <x v="228"/>
      <x v="30"/>
      <x v="3"/>
      <x v="12"/>
      <x v="2"/>
    </i>
    <i>
      <x v="328"/>
      <x v="10"/>
      <x v="228"/>
      <x v="13"/>
      <x v="4"/>
      <x v="6"/>
      <x v="2"/>
    </i>
    <i>
      <x v="329"/>
      <x v="41"/>
      <x v="229"/>
      <x v="37"/>
      <x v="3"/>
      <x v="11"/>
      <x v="1"/>
    </i>
    <i>
      <x v="330"/>
      <x v="13"/>
      <x v="229"/>
      <x v="21"/>
      <x v="3"/>
      <x v="104"/>
      <x v="1"/>
    </i>
    <i>
      <x v="331"/>
      <x v="6"/>
      <x v="229"/>
      <x v="9"/>
      <x v="4"/>
      <x v="7"/>
      <x v="1"/>
    </i>
    <i>
      <x v="332"/>
      <x v="40"/>
      <x v="230"/>
      <x v="35"/>
      <x v="3"/>
      <x v="27"/>
      <x v="1"/>
    </i>
    <i>
      <x v="333"/>
      <x v="3"/>
      <x v="230"/>
      <x v="22"/>
      <x v="3"/>
      <x v="56"/>
      <x v="1"/>
    </i>
    <i>
      <x v="334"/>
      <x v="2"/>
      <x v="230"/>
      <x v="26"/>
      <x v="3"/>
      <x v="33"/>
      <x v="1"/>
    </i>
    <i>
      <x v="335"/>
      <x v="2"/>
      <x v="230"/>
      <x v="31"/>
      <x v="3"/>
      <x v="99"/>
      <x v="1"/>
    </i>
    <i>
      <x v="336"/>
      <x v="19"/>
      <x v="230"/>
      <x v="12"/>
      <x v="4"/>
      <x v="61"/>
      <x/>
    </i>
    <i>
      <x v="337"/>
      <x v="19"/>
      <x v="230"/>
      <x v="10"/>
      <x v="4"/>
      <x v="6"/>
      <x/>
    </i>
    <i>
      <x v="338"/>
      <x v="10"/>
      <x v="230"/>
      <x v="10"/>
      <x v="4"/>
      <x v="54"/>
      <x v="1"/>
    </i>
    <i>
      <x v="339"/>
      <x v="38"/>
      <x v="231"/>
      <x v="6"/>
      <x v="4"/>
      <x v="15"/>
      <x/>
    </i>
    <i>
      <x v="340"/>
      <x v="14"/>
      <x v="231"/>
      <x v="1"/>
      <x v="4"/>
      <x v="29"/>
      <x v="1"/>
    </i>
    <i>
      <x v="341"/>
      <x v="2"/>
      <x v="232"/>
      <x v="29"/>
      <x v="3"/>
      <x v="101"/>
      <x/>
    </i>
    <i>
      <x v="342"/>
      <x v="10"/>
      <x v="232"/>
      <x v="45"/>
      <x v="1"/>
      <x v="43"/>
      <x v="1"/>
    </i>
    <i>
      <x v="343"/>
      <x v="13"/>
      <x v="233"/>
      <x v="7"/>
      <x v="4"/>
      <x v="29"/>
      <x v="1"/>
    </i>
    <i>
      <x v="344"/>
      <x v="1"/>
      <x v="233"/>
      <x v="6"/>
      <x v="4"/>
      <x v="53"/>
      <x v="1"/>
    </i>
    <i>
      <x v="345"/>
      <x v="4"/>
      <x v="233"/>
      <x v="20"/>
      <x v="4"/>
      <x v="9"/>
      <x v="1"/>
    </i>
    <i>
      <x v="346"/>
      <x v="4"/>
      <x v="233"/>
      <x v="16"/>
      <x v="4"/>
      <x v="7"/>
      <x v="1"/>
    </i>
    <i>
      <x v="347"/>
      <x v="1"/>
      <x v="233"/>
      <x/>
      <x v="4"/>
      <x v="27"/>
      <x v="1"/>
    </i>
    <i>
      <x v="348"/>
      <x v="1"/>
      <x v="233"/>
      <x v="8"/>
      <x v="4"/>
      <x v="12"/>
      <x v="1"/>
    </i>
    <i>
      <x v="349"/>
      <x v="10"/>
      <x v="234"/>
      <x v="40"/>
      <x v="3"/>
      <x v="27"/>
      <x v="1"/>
    </i>
    <i>
      <x v="350"/>
      <x v="39"/>
      <x v="235"/>
      <x v="10"/>
      <x v="4"/>
      <x v="105"/>
      <x/>
    </i>
    <i>
      <x v="351"/>
      <x v="39"/>
      <x v="235"/>
      <x v="35"/>
      <x v="3"/>
      <x v="36"/>
      <x/>
    </i>
    <i>
      <x v="352"/>
      <x v="4"/>
      <x v="235"/>
      <x v="1"/>
      <x v="4"/>
      <x v="106"/>
      <x v="1"/>
    </i>
    <i>
      <x v="353"/>
      <x v="8"/>
      <x v="235"/>
      <x v="40"/>
      <x v="3"/>
      <x v="45"/>
      <x v="1"/>
    </i>
    <i>
      <x v="354"/>
      <x v="46"/>
      <x v="235"/>
      <x v="30"/>
      <x v="3"/>
      <x v="32"/>
      <x v="1"/>
    </i>
    <i>
      <x v="355"/>
      <x v="39"/>
      <x v="236"/>
      <x v="15"/>
      <x v="4"/>
      <x v="61"/>
      <x/>
    </i>
    <i>
      <x v="356"/>
      <x v="3"/>
      <x v="236"/>
      <x v="35"/>
      <x v="3"/>
      <x v="104"/>
      <x v="1"/>
    </i>
    <i>
      <x v="357"/>
      <x v="3"/>
      <x v="236"/>
      <x v="30"/>
      <x v="3"/>
      <x v="32"/>
      <x v="1"/>
    </i>
    <i>
      <x v="358"/>
      <x v="3"/>
      <x v="236"/>
      <x v="11"/>
      <x v="4"/>
      <x v="76"/>
      <x v="1"/>
    </i>
    <i>
      <x v="359"/>
      <x v="37"/>
      <x v="236"/>
      <x v="38"/>
      <x v="3"/>
      <x v="37"/>
      <x v="1"/>
    </i>
    <i>
      <x v="360"/>
      <x v="30"/>
      <x v="236"/>
      <x v="1"/>
      <x v="4"/>
      <x v="30"/>
      <x v="1"/>
    </i>
    <i>
      <x v="361"/>
      <x v="9"/>
      <x v="237"/>
      <x v="45"/>
      <x v="1"/>
      <x v="67"/>
      <x v="1"/>
    </i>
    <i>
      <x v="362"/>
      <x v="3"/>
      <x v="238"/>
      <x v="24"/>
      <x v="3"/>
      <x v="89"/>
      <x v="1"/>
    </i>
    <i>
      <x v="363"/>
      <x v="29"/>
      <x v="238"/>
      <x v="29"/>
      <x v="3"/>
      <x v="41"/>
      <x v="1"/>
    </i>
    <i>
      <x v="364"/>
      <x v="15"/>
      <x v="239"/>
      <x v="1"/>
      <x v="4"/>
      <x v="38"/>
      <x v="3"/>
    </i>
    <i>
      <x v="365"/>
      <x v="4"/>
      <x v="239"/>
      <x v="36"/>
      <x v="3"/>
      <x v="8"/>
      <x/>
    </i>
    <i>
      <x v="366"/>
      <x v="10"/>
      <x v="239"/>
      <x v="59"/>
      <x v="1"/>
      <x v="7"/>
      <x v="1"/>
    </i>
    <i>
      <x v="367"/>
      <x v="10"/>
      <x v="239"/>
      <x v="26"/>
      <x v="3"/>
      <x v="4"/>
      <x v="1"/>
    </i>
    <i>
      <x v="368"/>
      <x v="10"/>
      <x v="240"/>
      <x v="31"/>
      <x v="3"/>
      <x v="29"/>
      <x v="1"/>
    </i>
    <i>
      <x v="369"/>
      <x v="47"/>
      <x v="241"/>
      <x v="22"/>
      <x v="3"/>
      <x v="50"/>
      <x v="1"/>
    </i>
    <i>
      <x v="370"/>
      <x v="3"/>
      <x v="241"/>
      <x v="25"/>
      <x v="3"/>
      <x v="81"/>
      <x v="1"/>
    </i>
    <i>
      <x v="371"/>
      <x v="3"/>
      <x v="241"/>
      <x v="15"/>
      <x v="4"/>
      <x v="3"/>
      <x v="1"/>
    </i>
    <i>
      <x v="372"/>
      <x v="4"/>
      <x v="242"/>
      <x v="17"/>
      <x v="4"/>
      <x v="75"/>
      <x v="1"/>
    </i>
    <i>
      <x v="373"/>
      <x v="20"/>
      <x v="243"/>
      <x v="15"/>
      <x v="4"/>
      <x v="3"/>
      <x v="1"/>
    </i>
    <i>
      <x v="374"/>
      <x v="20"/>
      <x v="243"/>
      <x/>
      <x v="4"/>
      <x v="107"/>
      <x v="1"/>
    </i>
    <i>
      <x v="375"/>
      <x v="20"/>
      <x v="243"/>
      <x v="14"/>
      <x v="4"/>
      <x v="38"/>
      <x v="1"/>
    </i>
    <i>
      <x v="376"/>
      <x v="13"/>
      <x v="243"/>
      <x v="20"/>
      <x v="4"/>
      <x v="29"/>
      <x v="1"/>
    </i>
    <i>
      <x v="377"/>
      <x v="37"/>
      <x v="244"/>
      <x v="30"/>
      <x v="3"/>
      <x v="76"/>
      <x v="1"/>
    </i>
    <i>
      <x v="378"/>
      <x v="9"/>
      <x v="244"/>
      <x v="27"/>
      <x v="3"/>
      <x v="87"/>
      <x v="1"/>
    </i>
    <i>
      <x v="379"/>
      <x v="20"/>
      <x v="245"/>
      <x v="2"/>
      <x v="4"/>
      <x v="9"/>
      <x v="3"/>
    </i>
    <i>
      <x v="380"/>
      <x v="1"/>
      <x v="245"/>
      <x v="10"/>
      <x v="4"/>
      <x v="12"/>
      <x v="1"/>
    </i>
    <i>
      <x v="381"/>
      <x v="25"/>
      <x v="246"/>
      <x v="28"/>
      <x v="3"/>
      <x v="29"/>
      <x v="1"/>
    </i>
    <i>
      <x v="382"/>
      <x v="43"/>
      <x v="246"/>
      <x/>
      <x v="4"/>
      <x v="108"/>
      <x v="2"/>
    </i>
    <i>
      <x v="383"/>
      <x v="13"/>
      <x v="247"/>
      <x v="7"/>
      <x v="4"/>
      <x v="33"/>
      <x v="1"/>
    </i>
    <i>
      <x v="384"/>
      <x v="25"/>
      <x v="247"/>
      <x/>
      <x v="4"/>
      <x v="92"/>
      <x v="1"/>
    </i>
    <i>
      <x v="385"/>
      <x v="10"/>
      <x v="247"/>
      <x v="20"/>
      <x v="4"/>
      <x v="53"/>
      <x v="1"/>
    </i>
    <i>
      <x v="386"/>
      <x v="48"/>
      <x v="247"/>
      <x/>
      <x v="4"/>
      <x v="80"/>
      <x v="2"/>
    </i>
    <i>
      <x v="387"/>
      <x v="3"/>
      <x v="248"/>
      <x v="36"/>
      <x v="3"/>
      <x v="30"/>
      <x v="1"/>
    </i>
    <i>
      <x v="388"/>
      <x v="38"/>
      <x v="248"/>
      <x v="50"/>
      <x v="1"/>
      <x v="32"/>
      <x/>
    </i>
    <i>
      <x v="389"/>
      <x v="36"/>
      <x v="248"/>
      <x v="1"/>
      <x v="4"/>
      <x v="4"/>
      <x v="1"/>
    </i>
    <i>
      <x v="390"/>
      <x v="6"/>
      <x v="248"/>
      <x v="1"/>
      <x v="4"/>
      <x v="86"/>
      <x v="1"/>
    </i>
    <i>
      <x v="391"/>
      <x v="9"/>
      <x v="248"/>
      <x v="1"/>
      <x v="4"/>
      <x v="109"/>
      <x/>
    </i>
    <i>
      <x v="392"/>
      <x v="48"/>
      <x v="248"/>
      <x v="1"/>
      <x v="4"/>
      <x v="6"/>
      <x v="2"/>
    </i>
    <i>
      <x v="393"/>
      <x v="22"/>
      <x v="248"/>
      <x/>
      <x v="4"/>
      <x v="96"/>
      <x v="1"/>
    </i>
    <i>
      <x v="394"/>
      <x v="13"/>
      <x v="248"/>
      <x v="7"/>
      <x v="4"/>
      <x v="4"/>
      <x v="1"/>
    </i>
    <i>
      <x v="395"/>
      <x v="1"/>
      <x v="249"/>
      <x v="12"/>
      <x v="4"/>
      <x v="33"/>
      <x v="1"/>
    </i>
    <i>
      <x v="396"/>
      <x v="20"/>
      <x v="249"/>
      <x v="2"/>
      <x v="4"/>
      <x v="42"/>
      <x v="1"/>
    </i>
    <i>
      <x v="397"/>
      <x v="26"/>
      <x v="249"/>
      <x/>
      <x v="4"/>
      <x v="110"/>
      <x v="1"/>
    </i>
    <i>
      <x v="398"/>
      <x v="26"/>
      <x v="249"/>
      <x/>
      <x v="4"/>
      <x v="85"/>
      <x v="1"/>
    </i>
    <i>
      <x v="399"/>
      <x v="48"/>
      <x v="249"/>
      <x v="1"/>
      <x v="4"/>
      <x v="38"/>
      <x v="2"/>
    </i>
    <i>
      <x v="400"/>
      <x v="38"/>
      <x v="249"/>
      <x v="25"/>
      <x v="3"/>
      <x v="94"/>
      <x/>
    </i>
    <i>
      <x v="401"/>
      <x v="38"/>
      <x v="249"/>
      <x v="25"/>
      <x v="3"/>
      <x v="67"/>
      <x/>
    </i>
    <i>
      <x v="402"/>
      <x v="38"/>
      <x v="249"/>
      <x v="40"/>
      <x v="3"/>
      <x v="1"/>
      <x/>
    </i>
    <i>
      <x v="403"/>
      <x v="38"/>
      <x v="249"/>
      <x v="2"/>
      <x v="4"/>
      <x v="86"/>
      <x/>
    </i>
    <i>
      <x v="404"/>
      <x v="22"/>
      <x v="249"/>
      <x v="2"/>
      <x v="4"/>
      <x v="24"/>
      <x/>
    </i>
    <i>
      <x v="405"/>
      <x v="48"/>
      <x v="250"/>
      <x v="2"/>
      <x v="4"/>
      <x v="36"/>
      <x v="2"/>
    </i>
    <i>
      <x v="406"/>
      <x v="39"/>
      <x v="250"/>
      <x v="24"/>
      <x v="3"/>
      <x v="38"/>
      <x/>
    </i>
    <i>
      <x v="407"/>
      <x v="48"/>
      <x v="250"/>
      <x v="2"/>
      <x v="4"/>
      <x v="8"/>
      <x v="2"/>
    </i>
    <i>
      <x v="408"/>
      <x v="20"/>
      <x v="250"/>
      <x v="2"/>
      <x v="4"/>
      <x v="52"/>
      <x v="1"/>
    </i>
    <i>
      <x v="409"/>
      <x v="22"/>
      <x v="250"/>
      <x v="1"/>
      <x v="4"/>
      <x v="106"/>
      <x v="1"/>
    </i>
    <i>
      <x v="410"/>
      <x v="6"/>
      <x v="250"/>
      <x v="3"/>
      <x v="4"/>
      <x v="86"/>
      <x v="1"/>
    </i>
    <i>
      <x v="411"/>
      <x v="30"/>
      <x v="250"/>
      <x v="3"/>
      <x v="4"/>
      <x v="42"/>
      <x v="2"/>
    </i>
    <i>
      <x v="412"/>
      <x v="9"/>
      <x v="250"/>
      <x v="27"/>
      <x v="3"/>
      <x v="30"/>
      <x/>
    </i>
    <i>
      <x v="413"/>
      <x v="4"/>
      <x v="250"/>
      <x v="6"/>
      <x v="4"/>
      <x v="80"/>
      <x/>
    </i>
    <i>
      <x v="414"/>
      <x v="19"/>
      <x v="250"/>
      <x v="7"/>
      <x v="4"/>
      <x v="21"/>
      <x/>
    </i>
    <i>
      <x v="415"/>
      <x v="15"/>
      <x v="250"/>
      <x v="3"/>
      <x v="4"/>
      <x v="77"/>
      <x v="1"/>
    </i>
    <i>
      <x v="416"/>
      <x v="19"/>
      <x v="250"/>
      <x v="6"/>
      <x v="4"/>
      <x v="6"/>
      <x/>
    </i>
    <i>
      <x v="417"/>
      <x v="19"/>
      <x v="250"/>
      <x v="7"/>
      <x v="4"/>
      <x v="27"/>
      <x/>
    </i>
    <i>
      <x v="418"/>
      <x v="21"/>
      <x v="251"/>
      <x v="19"/>
      <x v="4"/>
      <x v="111"/>
      <x/>
    </i>
    <i>
      <x v="419"/>
      <x v="12"/>
      <x v="251"/>
      <x v="1"/>
      <x v="4"/>
      <x v="53"/>
      <x v="1"/>
    </i>
    <i>
      <x v="420"/>
      <x v="22"/>
      <x v="251"/>
      <x v="2"/>
      <x v="4"/>
      <x v="58"/>
      <x v="1"/>
    </i>
    <i>
      <x v="421"/>
      <x v="9"/>
      <x v="251"/>
      <x v="4"/>
      <x v="4"/>
      <x v="86"/>
      <x v="1"/>
    </i>
    <i>
      <x v="422"/>
      <x v="13"/>
      <x v="251"/>
      <x v="10"/>
      <x v="4"/>
      <x v="44"/>
      <x v="1"/>
    </i>
    <i>
      <x v="423"/>
      <x v="35"/>
      <x v="251"/>
      <x v="3"/>
      <x v="4"/>
      <x v="40"/>
      <x v="1"/>
    </i>
    <i>
      <x v="424"/>
      <x v="29"/>
      <x v="251"/>
      <x v="4"/>
      <x v="4"/>
      <x v="51"/>
      <x v="1"/>
    </i>
    <i>
      <x v="425"/>
      <x v="12"/>
      <x v="251"/>
      <x v="6"/>
      <x v="4"/>
      <x v="11"/>
      <x v="1"/>
    </i>
    <i>
      <x v="426"/>
      <x v="13"/>
      <x v="251"/>
      <x v="7"/>
      <x v="4"/>
      <x v="4"/>
      <x v="1"/>
    </i>
    <i>
      <x v="427"/>
      <x v="28"/>
      <x v="252"/>
      <x v="1"/>
      <x v="4"/>
      <x v="20"/>
      <x v="1"/>
    </i>
    <i>
      <x v="428"/>
      <x v="22"/>
      <x v="252"/>
      <x v="11"/>
      <x v="4"/>
      <x v="11"/>
      <x/>
    </i>
    <i>
      <x v="429"/>
      <x v="48"/>
      <x v="252"/>
      <x v="6"/>
      <x v="4"/>
      <x v="80"/>
      <x v="2"/>
    </i>
    <i>
      <x v="430"/>
      <x v="37"/>
      <x v="252"/>
      <x v="21"/>
      <x v="3"/>
      <x v="34"/>
      <x v="1"/>
    </i>
    <i>
      <x v="431"/>
      <x v="20"/>
      <x v="252"/>
      <x v="7"/>
      <x v="4"/>
      <x v="43"/>
      <x v="1"/>
    </i>
    <i>
      <x v="432"/>
      <x v="20"/>
      <x v="252"/>
      <x v="6"/>
      <x v="4"/>
      <x v="68"/>
      <x v="1"/>
    </i>
    <i>
      <x v="433"/>
      <x v="13"/>
      <x v="253"/>
      <x v="10"/>
      <x v="4"/>
      <x v="63"/>
      <x v="1"/>
    </i>
    <i>
      <x v="434"/>
      <x v="8"/>
      <x v="253"/>
      <x v="15"/>
      <x v="4"/>
      <x v="110"/>
      <x v="1"/>
    </i>
    <i>
      <x v="435"/>
      <x v="13"/>
      <x v="253"/>
      <x v="7"/>
      <x v="4"/>
      <x v="98"/>
      <x v="1"/>
    </i>
    <i>
      <x v="436"/>
      <x v="40"/>
      <x v="253"/>
      <x v="6"/>
      <x v="4"/>
      <x v="7"/>
      <x v="1"/>
    </i>
    <i>
      <x v="437"/>
      <x v="9"/>
      <x v="253"/>
      <x v="29"/>
      <x v="3"/>
      <x v="49"/>
      <x v="1"/>
    </i>
    <i>
      <x v="438"/>
      <x v="48"/>
      <x v="253"/>
      <x v="7"/>
      <x v="4"/>
      <x v="53"/>
      <x v="2"/>
    </i>
    <i>
      <x v="439"/>
      <x v="16"/>
      <x v="253"/>
      <x v="7"/>
      <x v="4"/>
      <x v="29"/>
      <x v="1"/>
    </i>
    <i>
      <x v="440"/>
      <x v="9"/>
      <x v="253"/>
      <x v="36"/>
      <x v="3"/>
      <x v="61"/>
      <x v="3"/>
    </i>
    <i>
      <x v="441"/>
      <x v="48"/>
      <x v="253"/>
      <x v="7"/>
      <x v="4"/>
      <x v="63"/>
      <x v="2"/>
    </i>
    <i>
      <x v="442"/>
      <x v="41"/>
      <x v="253"/>
      <x/>
      <x v="4"/>
      <x v="35"/>
      <x v="1"/>
    </i>
    <i>
      <x v="443"/>
      <x v="48"/>
      <x v="253"/>
      <x v="7"/>
      <x v="4"/>
      <x v="4"/>
      <x v="2"/>
    </i>
    <i>
      <x v="444"/>
      <x v="44"/>
      <x v="253"/>
      <x v="6"/>
      <x v="4"/>
      <x v="58"/>
      <x v="1"/>
    </i>
    <i>
      <x v="445"/>
      <x v="44"/>
      <x v="253"/>
      <x v="7"/>
      <x v="4"/>
      <x v="6"/>
      <x v="1"/>
    </i>
    <i>
      <x v="446"/>
      <x v="44"/>
      <x v="253"/>
      <x v="7"/>
      <x v="4"/>
      <x v="62"/>
      <x v="1"/>
    </i>
    <i>
      <x v="447"/>
      <x v="5"/>
      <x v="253"/>
      <x v="7"/>
      <x v="4"/>
      <x v="2"/>
      <x v="1"/>
    </i>
    <i>
      <x v="448"/>
      <x v="44"/>
      <x v="253"/>
      <x v="6"/>
      <x v="4"/>
      <x v="52"/>
      <x v="1"/>
    </i>
    <i>
      <x v="449"/>
      <x v="21"/>
      <x v="253"/>
      <x v="17"/>
      <x v="4"/>
      <x v="54"/>
      <x/>
    </i>
    <i>
      <x v="450"/>
      <x v="29"/>
      <x v="253"/>
      <x v="35"/>
      <x v="3"/>
      <x v="10"/>
      <x v="1"/>
    </i>
    <i>
      <x v="451"/>
      <x v="42"/>
      <x v="254"/>
      <x v="8"/>
      <x v="4"/>
      <x v="29"/>
      <x v="1"/>
    </i>
    <i>
      <x v="452"/>
      <x v="48"/>
      <x v="254"/>
      <x v="8"/>
      <x v="4"/>
      <x v="24"/>
      <x v="2"/>
    </i>
    <i>
      <x v="453"/>
      <x v="31"/>
      <x v="254"/>
      <x v="6"/>
      <x v="4"/>
      <x v="63"/>
      <x v="1"/>
    </i>
    <i>
      <x v="454"/>
      <x v="31"/>
      <x v="254"/>
      <x v="33"/>
      <x v="3"/>
      <x v="26"/>
      <x v="1"/>
    </i>
    <i>
      <x v="455"/>
      <x v="37"/>
      <x v="254"/>
      <x v="39"/>
      <x v="3"/>
      <x v="58"/>
      <x v="1"/>
    </i>
    <i>
      <x v="456"/>
      <x v="1"/>
      <x v="254"/>
      <x v="8"/>
      <x v="4"/>
      <x v="8"/>
      <x v="1"/>
    </i>
    <i>
      <x v="457"/>
      <x v="6"/>
      <x v="254"/>
      <x v="8"/>
      <x v="4"/>
      <x v="86"/>
      <x v="1"/>
    </i>
    <i>
      <x v="458"/>
      <x v="35"/>
      <x v="254"/>
      <x v="8"/>
      <x v="4"/>
      <x v="105"/>
      <x v="1"/>
    </i>
    <i>
      <x v="459"/>
      <x v="42"/>
      <x v="254"/>
      <x v="37"/>
      <x v="3"/>
      <x v="35"/>
      <x v="1"/>
    </i>
    <i>
      <x v="460"/>
      <x v="42"/>
      <x v="254"/>
      <x v="8"/>
      <x v="4"/>
      <x v="103"/>
      <x/>
    </i>
    <i>
      <x v="461"/>
      <x v="10"/>
      <x v="254"/>
      <x v="32"/>
      <x v="3"/>
      <x v="35"/>
      <x v="1"/>
    </i>
    <i>
      <x v="462"/>
      <x v="47"/>
      <x v="254"/>
      <x v="13"/>
      <x v="4"/>
      <x v="53"/>
      <x v="1"/>
    </i>
    <i>
      <x v="463"/>
      <x v="22"/>
      <x v="255"/>
      <x v="10"/>
      <x v="4"/>
      <x v="84"/>
      <x/>
    </i>
    <i>
      <x v="464"/>
      <x v="28"/>
      <x v="255"/>
      <x v="8"/>
      <x v="4"/>
      <x v="2"/>
      <x/>
    </i>
    <i>
      <x v="465"/>
      <x v="6"/>
      <x v="255"/>
      <x v="9"/>
      <x v="4"/>
      <x v="112"/>
      <x/>
    </i>
    <i>
      <x v="466"/>
      <x v="12"/>
      <x v="255"/>
      <x v="9"/>
      <x v="4"/>
      <x v="24"/>
      <x v="1"/>
    </i>
    <i>
      <x v="467"/>
      <x v="6"/>
      <x v="255"/>
      <x v="9"/>
      <x v="4"/>
      <x v="50"/>
      <x v="1"/>
    </i>
    <i>
      <x v="468"/>
      <x v="19"/>
      <x v="255"/>
      <x v="10"/>
      <x v="4"/>
      <x v="27"/>
      <x/>
    </i>
    <i>
      <x v="469"/>
      <x v="33"/>
      <x v="256"/>
      <x v="7"/>
      <x v="4"/>
      <x v="11"/>
      <x/>
    </i>
    <i>
      <x v="470"/>
      <x v="13"/>
      <x v="256"/>
      <x v="16"/>
      <x v="4"/>
      <x v="11"/>
      <x v="1"/>
    </i>
    <i>
      <x v="471"/>
      <x v="31"/>
      <x v="256"/>
      <x v="9"/>
      <x v="4"/>
      <x v="113"/>
      <x v="1"/>
    </i>
    <i>
      <x v="472"/>
      <x v="8"/>
      <x v="256"/>
      <x v="52"/>
      <x v="1"/>
      <x v="28"/>
      <x v="1"/>
    </i>
    <i>
      <x v="473"/>
      <x v="22"/>
      <x v="256"/>
      <x v="18"/>
      <x v="4"/>
      <x v="12"/>
      <x/>
    </i>
    <i>
      <x v="474"/>
      <x v="13"/>
      <x v="256"/>
      <x v="11"/>
      <x v="4"/>
      <x v="11"/>
      <x v="1"/>
    </i>
    <i>
      <x v="475"/>
      <x v="2"/>
      <x v="256"/>
      <x v="37"/>
      <x v="3"/>
      <x v="23"/>
      <x v="1"/>
    </i>
    <i>
      <x v="476"/>
      <x v="8"/>
      <x v="256"/>
      <x v="9"/>
      <x v="4"/>
      <x v="56"/>
      <x v="1"/>
    </i>
    <i>
      <x v="477"/>
      <x v="2"/>
      <x v="256"/>
      <x v="10"/>
      <x v="4"/>
      <x v="11"/>
      <x v="3"/>
    </i>
    <i>
      <x v="478"/>
      <x v="39"/>
      <x v="256"/>
      <x v="11"/>
      <x v="4"/>
      <x v="100"/>
      <x v="1"/>
    </i>
    <i>
      <x v="479"/>
      <x v="39"/>
      <x v="256"/>
      <x v="8"/>
      <x v="4"/>
      <x v="30"/>
      <x v="1"/>
    </i>
    <i>
      <x v="480"/>
      <x v="3"/>
      <x v="256"/>
      <x v="31"/>
      <x v="3"/>
      <x v="28"/>
      <x v="1"/>
    </i>
    <i>
      <x v="481"/>
      <x v="33"/>
      <x v="256"/>
      <x v="60"/>
      <x v="1"/>
      <x v="61"/>
      <x v="2"/>
    </i>
    <i>
      <x v="482"/>
      <x v="6"/>
      <x v="256"/>
      <x v="10"/>
      <x v="4"/>
      <x v="29"/>
      <x v="1"/>
    </i>
    <i>
      <x v="483"/>
      <x v="32"/>
      <x v="256"/>
      <x v="18"/>
      <x v="4"/>
      <x v="9"/>
      <x/>
    </i>
    <i>
      <x v="484"/>
      <x v="32"/>
      <x v="256"/>
      <x v="10"/>
      <x v="4"/>
      <x v="84"/>
      <x v="1"/>
    </i>
    <i>
      <x v="485"/>
      <x v="10"/>
      <x v="256"/>
      <x v="32"/>
      <x v="3"/>
      <x v="53"/>
      <x v="1"/>
    </i>
    <i>
      <x v="486"/>
      <x v="44"/>
      <x v="256"/>
      <x v="10"/>
      <x v="4"/>
      <x v="25"/>
      <x v="1"/>
    </i>
    <i>
      <x v="487"/>
      <x v="29"/>
      <x v="256"/>
      <x v="42"/>
      <x v="1"/>
      <x v="42"/>
      <x v="1"/>
    </i>
    <i>
      <x v="488"/>
      <x v="22"/>
      <x v="256"/>
      <x v="10"/>
      <x v="4"/>
      <x v="29"/>
      <x v="1"/>
    </i>
    <i>
      <x v="489"/>
      <x v="17"/>
      <x v="257"/>
      <x v="10"/>
      <x v="4"/>
      <x v="63"/>
      <x v="1"/>
    </i>
    <i>
      <x v="490"/>
      <x v="49"/>
      <x v="257"/>
      <x v="10"/>
      <x v="4"/>
      <x v="25"/>
      <x v="1"/>
    </i>
    <i>
      <x v="491"/>
      <x v="40"/>
      <x v="257"/>
      <x v="20"/>
      <x v="4"/>
      <x v="52"/>
      <x v="1"/>
    </i>
    <i>
      <x v="492"/>
      <x v="2"/>
      <x v="257"/>
      <x v="12"/>
      <x v="4"/>
      <x v="107"/>
      <x v="1"/>
    </i>
    <i>
      <x v="493"/>
      <x v="8"/>
      <x v="257"/>
      <x v="8"/>
      <x v="4"/>
      <x v="24"/>
      <x v="1"/>
    </i>
    <i>
      <x v="494"/>
      <x v="48"/>
      <x v="257"/>
      <x v="11"/>
      <x v="4"/>
      <x v="61"/>
      <x v="2"/>
    </i>
    <i>
      <x v="495"/>
      <x v="32"/>
      <x v="257"/>
      <x v="11"/>
      <x v="4"/>
      <x v="11"/>
      <x v="1"/>
    </i>
    <i>
      <x v="496"/>
      <x v="15"/>
      <x v="257"/>
      <x v="11"/>
      <x v="4"/>
      <x v="43"/>
      <x v="1"/>
    </i>
    <i>
      <x v="497"/>
      <x v="31"/>
      <x v="257"/>
      <x v="11"/>
      <x v="4"/>
      <x v="6"/>
      <x v="1"/>
    </i>
    <i>
      <x v="498"/>
      <x v="38"/>
      <x v="257"/>
      <x v="40"/>
      <x v="3"/>
      <x v="71"/>
      <x/>
    </i>
    <i>
      <x v="499"/>
      <x v="22"/>
      <x v="257"/>
      <x v="17"/>
      <x v="4"/>
      <x v="8"/>
      <x/>
    </i>
    <i>
      <x v="500"/>
      <x v="4"/>
      <x v="257"/>
      <x v="47"/>
      <x v="1"/>
      <x v="12"/>
      <x/>
    </i>
    <i>
      <x v="501"/>
      <x v="20"/>
      <x v="257"/>
      <x v="12"/>
      <x v="4"/>
      <x v="19"/>
      <x v="1"/>
    </i>
    <i>
      <x v="502"/>
      <x v="17"/>
      <x v="257"/>
      <x v="10"/>
      <x v="4"/>
      <x v="114"/>
      <x v="1"/>
    </i>
    <i>
      <x v="503"/>
      <x v="50"/>
      <x v="257"/>
      <x v="9"/>
      <x v="4"/>
      <x v="26"/>
      <x v="3"/>
    </i>
    <i>
      <x v="504"/>
      <x v="12"/>
      <x v="257"/>
      <x v="16"/>
      <x v="4"/>
      <x v="50"/>
      <x v="2"/>
    </i>
    <i>
      <x v="505"/>
      <x v="12"/>
      <x v="257"/>
      <x v="19"/>
      <x v="4"/>
      <x v="7"/>
      <x v="1"/>
    </i>
    <i>
      <x v="506"/>
      <x v="38"/>
      <x v="257"/>
      <x v="11"/>
      <x v="4"/>
      <x v="63"/>
      <x v="1"/>
    </i>
    <i>
      <x v="507"/>
      <x v="9"/>
      <x v="258"/>
      <x v="12"/>
      <x v="4"/>
      <x v="61"/>
      <x v="1"/>
    </i>
    <i>
      <x v="508"/>
      <x v="11"/>
      <x v="258"/>
      <x v="43"/>
      <x v="1"/>
      <x v="24"/>
      <x v="1"/>
    </i>
    <i>
      <x v="509"/>
      <x v="38"/>
      <x v="258"/>
      <x v="30"/>
      <x v="3"/>
      <x v="47"/>
      <x/>
    </i>
    <i>
      <x v="510"/>
      <x v="38"/>
      <x v="258"/>
      <x v="30"/>
      <x v="3"/>
      <x v="4"/>
      <x/>
    </i>
    <i>
      <x v="511"/>
      <x v="8"/>
      <x v="258"/>
      <x v="11"/>
      <x v="4"/>
      <x v="33"/>
      <x v="1"/>
    </i>
    <i>
      <x v="512"/>
      <x v="51"/>
      <x v="258"/>
      <x v="29"/>
      <x v="3"/>
      <x v="31"/>
      <x v="1"/>
    </i>
    <i>
      <x v="513"/>
      <x v="41"/>
      <x v="258"/>
      <x v="4"/>
      <x v="4"/>
      <x v="29"/>
      <x v="1"/>
    </i>
    <i>
      <x v="514"/>
      <x v="38"/>
      <x v="258"/>
      <x v="50"/>
      <x v="1"/>
      <x v="32"/>
      <x/>
    </i>
    <i>
      <x v="515"/>
      <x v="22"/>
      <x v="258"/>
      <x v="11"/>
      <x v="4"/>
      <x v="53"/>
      <x v="1"/>
    </i>
    <i>
      <x v="516"/>
      <x v="37"/>
      <x v="258"/>
      <x v="12"/>
      <x v="4"/>
      <x v="84"/>
      <x v="1"/>
    </i>
    <i>
      <x v="517"/>
      <x v="44"/>
      <x v="258"/>
      <x v="11"/>
      <x v="4"/>
      <x v="86"/>
      <x v="1"/>
    </i>
    <i>
      <x v="518"/>
      <x v="52"/>
      <x v="258"/>
      <x v="10"/>
      <x v="4"/>
      <x v="97"/>
      <x v="1"/>
    </i>
    <i>
      <x v="519"/>
      <x v="30"/>
      <x v="258"/>
      <x v="11"/>
      <x v="4"/>
      <x v="14"/>
      <x v="1"/>
    </i>
    <i>
      <x v="520"/>
      <x v="6"/>
      <x v="258"/>
      <x v="12"/>
      <x v="4"/>
      <x v="19"/>
      <x v="1"/>
    </i>
    <i>
      <x v="521"/>
      <x v="10"/>
      <x v="258"/>
      <x v="56"/>
      <x v="1"/>
      <x v="5"/>
      <x/>
    </i>
    <i>
      <x v="522"/>
      <x v="23"/>
      <x v="259"/>
      <x v="11"/>
      <x v="4"/>
      <x v="76"/>
      <x v="1"/>
    </i>
    <i>
      <x v="523"/>
      <x v="53"/>
      <x v="259"/>
      <x v="13"/>
      <x v="4"/>
      <x v="83"/>
      <x v="1"/>
    </i>
    <i>
      <x v="524"/>
      <x v="45"/>
      <x v="259"/>
      <x v="20"/>
      <x v="4"/>
      <x v="44"/>
      <x v="1"/>
    </i>
    <i>
      <x v="525"/>
      <x v="48"/>
      <x v="259"/>
      <x v="13"/>
      <x v="4"/>
      <x v="42"/>
      <x v="2"/>
    </i>
    <i>
      <x v="526"/>
      <x v="2"/>
      <x v="259"/>
      <x v="13"/>
      <x v="4"/>
      <x v="1"/>
      <x v="3"/>
    </i>
    <i>
      <x v="527"/>
      <x v="36"/>
      <x v="259"/>
      <x v="6"/>
      <x v="4"/>
      <x/>
      <x v="1"/>
    </i>
    <i>
      <x v="528"/>
      <x v="48"/>
      <x v="259"/>
      <x v="13"/>
      <x v="4"/>
      <x v="61"/>
      <x v="2"/>
    </i>
    <i>
      <x v="529"/>
      <x v="13"/>
      <x v="259"/>
      <x v="20"/>
      <x v="4"/>
      <x v="42"/>
      <x v="1"/>
    </i>
    <i>
      <x v="530"/>
      <x v="13"/>
      <x v="259"/>
      <x v="13"/>
      <x v="4"/>
      <x v="11"/>
      <x v="2"/>
    </i>
    <i>
      <x v="531"/>
      <x v="44"/>
      <x v="259"/>
      <x v="13"/>
      <x v="4"/>
      <x v="36"/>
      <x v="1"/>
    </i>
    <i>
      <x v="532"/>
      <x v="6"/>
      <x v="259"/>
      <x v="12"/>
      <x v="4"/>
      <x v="8"/>
      <x v="1"/>
    </i>
    <i>
      <x v="533"/>
      <x v="20"/>
      <x v="259"/>
      <x v="11"/>
      <x v="4"/>
      <x v="77"/>
      <x v="1"/>
    </i>
    <i>
      <x v="534"/>
      <x v="34"/>
      <x v="259"/>
      <x v="8"/>
      <x v="4"/>
      <x v="96"/>
      <x v="1"/>
    </i>
    <i>
      <x v="535"/>
      <x v="34"/>
      <x v="259"/>
      <x v="8"/>
      <x v="4"/>
      <x v="96"/>
      <x v="1"/>
    </i>
    <i>
      <x v="536"/>
      <x v="34"/>
      <x v="259"/>
      <x v="9"/>
      <x v="4"/>
      <x v="31"/>
      <x v="1"/>
    </i>
    <i>
      <x v="537"/>
      <x v="32"/>
      <x v="260"/>
      <x v="13"/>
      <x v="4"/>
      <x v="6"/>
      <x/>
    </i>
    <i>
      <x v="538"/>
      <x v="1"/>
      <x v="260"/>
      <x v="13"/>
      <x v="4"/>
      <x v="70"/>
      <x v="1"/>
    </i>
    <i>
      <x v="539"/>
      <x v="14"/>
      <x v="260"/>
      <x v="14"/>
      <x v="4"/>
      <x v="25"/>
      <x v="1"/>
    </i>
    <i>
      <x v="540"/>
      <x v="32"/>
      <x v="260"/>
      <x v="13"/>
      <x v="4"/>
      <x v="58"/>
      <x/>
    </i>
    <i>
      <x v="541"/>
      <x v="1"/>
      <x v="260"/>
      <x v="47"/>
      <x v="1"/>
      <x v="68"/>
      <x v="1"/>
    </i>
    <i>
      <x v="542"/>
      <x v="3"/>
      <x v="260"/>
      <x v="11"/>
      <x v="4"/>
      <x v="76"/>
      <x v="1"/>
    </i>
    <i>
      <x v="543"/>
      <x v="54"/>
      <x v="261"/>
      <x v="16"/>
      <x v="4"/>
      <x v="30"/>
      <x v="1"/>
    </i>
    <i>
      <x v="544"/>
      <x v="54"/>
      <x v="261"/>
      <x v="10"/>
      <x v="4"/>
      <x v="41"/>
      <x v="1"/>
    </i>
    <i>
      <x v="545"/>
      <x v="1"/>
      <x v="261"/>
      <x/>
      <x v="4"/>
      <x v="29"/>
      <x v="1"/>
    </i>
    <i>
      <x v="546"/>
      <x v="43"/>
      <x v="261"/>
      <x v="40"/>
      <x v="3"/>
      <x v="71"/>
      <x v="2"/>
    </i>
    <i>
      <x v="547"/>
      <x v="10"/>
      <x v="261"/>
      <x v="15"/>
      <x v="4"/>
      <x v="39"/>
      <x v="1"/>
    </i>
    <i>
      <x v="548"/>
      <x v="1"/>
      <x v="261"/>
      <x v="26"/>
      <x v="3"/>
      <x v="63"/>
      <x v="2"/>
    </i>
    <i>
      <x v="549"/>
      <x v="14"/>
      <x v="262"/>
      <x v="24"/>
      <x v="3"/>
      <x v="87"/>
      <x v="1"/>
    </i>
    <i>
      <x v="550"/>
      <x v="14"/>
      <x v="262"/>
      <x v="24"/>
      <x v="3"/>
      <x v="4"/>
      <x v="1"/>
    </i>
    <i>
      <x v="551"/>
      <x v="45"/>
      <x v="263"/>
      <x v="55"/>
      <x v="1"/>
      <x v="10"/>
      <x v="1"/>
    </i>
    <i>
      <x v="552"/>
      <x v="26"/>
      <x v="263"/>
      <x v="10"/>
      <x v="4"/>
      <x v="86"/>
      <x v="1"/>
    </i>
    <i>
      <x v="553"/>
      <x v="2"/>
      <x v="264"/>
      <x v="20"/>
      <x v="4"/>
      <x v="9"/>
      <x v="1"/>
    </i>
    <i>
      <x v="554"/>
      <x v="32"/>
      <x v="264"/>
      <x v="16"/>
      <x v="4"/>
      <x v="28"/>
      <x v="1"/>
    </i>
    <i>
      <x v="555"/>
      <x v="20"/>
      <x v="264"/>
      <x v="25"/>
      <x v="3"/>
      <x v="10"/>
      <x v="1"/>
    </i>
    <i>
      <x v="556"/>
      <x v="20"/>
      <x v="264"/>
      <x v="51"/>
      <x v="1"/>
      <x v="68"/>
      <x v="1"/>
    </i>
    <i>
      <x v="557"/>
      <x v="45"/>
      <x v="264"/>
      <x v="20"/>
      <x v="4"/>
      <x v="14"/>
      <x v="1"/>
    </i>
    <i>
      <x v="558"/>
      <x v="20"/>
      <x v="264"/>
      <x v="18"/>
      <x v="4"/>
      <x v="56"/>
      <x v="1"/>
    </i>
    <i>
      <x v="559"/>
      <x v="20"/>
      <x v="264"/>
      <x v="26"/>
      <x v="3"/>
      <x v="34"/>
      <x/>
    </i>
    <i>
      <x v="560"/>
      <x v="32"/>
      <x v="264"/>
      <x v="15"/>
      <x v="4"/>
      <x v="44"/>
      <x v="1"/>
    </i>
    <i>
      <x v="561"/>
      <x v="20"/>
      <x v="264"/>
      <x v="17"/>
      <x v="4"/>
      <x v="115"/>
      <x v="1"/>
    </i>
    <i>
      <x v="562"/>
      <x v="22"/>
      <x v="264"/>
      <x v="16"/>
      <x v="4"/>
      <x v="24"/>
      <x v="1"/>
    </i>
    <i>
      <x v="563"/>
      <x v="39"/>
      <x v="264"/>
      <x v="11"/>
      <x v="4"/>
      <x v="17"/>
      <x v="1"/>
    </i>
    <i>
      <x v="564"/>
      <x v="22"/>
      <x v="264"/>
      <x v="20"/>
      <x v="4"/>
      <x v="51"/>
      <x v="1"/>
    </i>
    <i>
      <x v="565"/>
      <x v="39"/>
      <x v="264"/>
      <x v="17"/>
      <x v="4"/>
      <x v="10"/>
      <x v="1"/>
    </i>
    <i>
      <x v="566"/>
      <x v="39"/>
      <x v="264"/>
      <x v="20"/>
      <x v="4"/>
      <x v="98"/>
      <x/>
    </i>
    <i>
      <x v="567"/>
      <x v="39"/>
      <x v="264"/>
      <x v="30"/>
      <x v="3"/>
      <x v="2"/>
      <x/>
    </i>
    <i>
      <x v="568"/>
      <x v="39"/>
      <x v="264"/>
      <x v="24"/>
      <x v="3"/>
      <x/>
      <x v="1"/>
    </i>
    <i>
      <x v="569"/>
      <x v="44"/>
      <x v="264"/>
      <x v="16"/>
      <x v="4"/>
      <x v="116"/>
      <x v="1"/>
    </i>
    <i>
      <x v="570"/>
      <x v="31"/>
      <x v="264"/>
      <x v="61"/>
      <x v="1"/>
      <x v="24"/>
      <x v="1"/>
    </i>
    <i>
      <x v="571"/>
      <x v="44"/>
      <x v="264"/>
      <x v="14"/>
      <x v="4"/>
      <x v="39"/>
      <x v="1"/>
    </i>
    <i>
      <x v="572"/>
      <x v="49"/>
      <x v="264"/>
      <x v="17"/>
      <x v="4"/>
      <x v="86"/>
      <x v="1"/>
    </i>
    <i>
      <x v="573"/>
      <x v="30"/>
      <x v="264"/>
      <x v="23"/>
      <x v="3"/>
      <x v="22"/>
      <x v="1"/>
    </i>
    <i>
      <x v="574"/>
      <x v="49"/>
      <x v="264"/>
      <x v="100"/>
      <x/>
      <x v="71"/>
      <x v="1"/>
    </i>
    <i>
      <x v="575"/>
      <x v="30"/>
      <x v="264"/>
      <x v="38"/>
      <x v="3"/>
      <x v="2"/>
      <x v="1"/>
    </i>
    <i>
      <x v="576"/>
      <x v="44"/>
      <x v="264"/>
      <x v="20"/>
      <x v="4"/>
      <x v="86"/>
      <x v="1"/>
    </i>
    <i>
      <x v="577"/>
      <x v="30"/>
      <x v="264"/>
      <x v="30"/>
      <x v="3"/>
      <x v="36"/>
      <x v="1"/>
    </i>
    <i>
      <x v="578"/>
      <x v="44"/>
      <x v="264"/>
      <x v="18"/>
      <x v="4"/>
      <x v="117"/>
      <x v="2"/>
    </i>
    <i>
      <x v="579"/>
      <x v="22"/>
      <x v="264"/>
      <x v="8"/>
      <x v="4"/>
      <x v="21"/>
      <x/>
    </i>
    <i>
      <x v="580"/>
      <x v="15"/>
      <x v="264"/>
      <x v="15"/>
      <x v="4"/>
      <x v="3"/>
      <x v="2"/>
    </i>
    <i>
      <x v="581"/>
      <x v="29"/>
      <x v="264"/>
      <x v="17"/>
      <x v="4"/>
      <x v="86"/>
      <x v="1"/>
    </i>
    <i>
      <x v="582"/>
      <x v="32"/>
      <x v="264"/>
      <x v="21"/>
      <x v="3"/>
      <x v="41"/>
      <x v="1"/>
    </i>
    <i>
      <x v="583"/>
      <x v="31"/>
      <x v="265"/>
      <x v="60"/>
      <x v="1"/>
      <x v="104"/>
      <x v="3"/>
    </i>
    <i>
      <x v="584"/>
      <x v="22"/>
      <x v="265"/>
      <x v="22"/>
      <x v="3"/>
      <x v="99"/>
      <x/>
    </i>
    <i>
      <x v="585"/>
      <x v="49"/>
      <x v="265"/>
      <x v="22"/>
      <x v="3"/>
      <x v="36"/>
      <x v="1"/>
    </i>
    <i>
      <x v="586"/>
      <x v="1"/>
      <x v="265"/>
      <x v="22"/>
      <x v="3"/>
      <x v="108"/>
      <x v="1"/>
    </i>
    <i>
      <x v="587"/>
      <x v="44"/>
      <x v="265"/>
      <x v="15"/>
      <x v="4"/>
      <x v="27"/>
      <x v="1"/>
    </i>
    <i>
      <x v="588"/>
      <x v="27"/>
      <x v="265"/>
      <x v="21"/>
      <x v="3"/>
      <x v="6"/>
      <x v="1"/>
    </i>
    <i>
      <x v="589"/>
      <x v="33"/>
      <x v="265"/>
      <x v="16"/>
      <x v="4"/>
      <x v="7"/>
      <x v="2"/>
    </i>
    <i>
      <x v="590"/>
      <x v="48"/>
      <x v="265"/>
      <x v="16"/>
      <x v="4"/>
      <x v="100"/>
      <x v="2"/>
    </i>
    <i>
      <x v="591"/>
      <x v="48"/>
      <x v="265"/>
      <x v="10"/>
      <x v="4"/>
      <x v="76"/>
      <x v="3"/>
    </i>
    <i>
      <x v="592"/>
      <x v="8"/>
      <x v="265"/>
      <x v="14"/>
      <x v="4"/>
      <x v="115"/>
      <x v="1"/>
    </i>
    <i>
      <x v="593"/>
      <x v="8"/>
      <x v="265"/>
      <x v="17"/>
      <x v="4"/>
      <x v="110"/>
      <x v="1"/>
    </i>
    <i>
      <x v="594"/>
      <x v="48"/>
      <x v="265"/>
      <x v="16"/>
      <x v="4"/>
      <x v="8"/>
      <x v="2"/>
    </i>
    <i>
      <x v="595"/>
      <x v="22"/>
      <x v="265"/>
      <x v="40"/>
      <x v="3"/>
      <x v="74"/>
      <x/>
    </i>
    <i>
      <x v="596"/>
      <x v="22"/>
      <x v="265"/>
      <x v="13"/>
      <x v="4"/>
      <x v="75"/>
      <x/>
    </i>
    <i>
      <x v="597"/>
      <x v="29"/>
      <x v="265"/>
      <x v="29"/>
      <x v="3"/>
      <x v="54"/>
      <x v="1"/>
    </i>
    <i>
      <x v="598"/>
      <x v="32"/>
      <x v="265"/>
      <x v="45"/>
      <x v="1"/>
      <x v="42"/>
      <x v="1"/>
    </i>
    <i>
      <x v="599"/>
      <x v="31"/>
      <x v="265"/>
      <x v="22"/>
      <x v="3"/>
      <x v="47"/>
      <x v="1"/>
    </i>
    <i>
      <x v="600"/>
      <x v="12"/>
      <x v="265"/>
      <x v="27"/>
      <x v="3"/>
      <x v="35"/>
      <x v="1"/>
    </i>
    <i>
      <x v="601"/>
      <x v="12"/>
      <x v="266"/>
      <x v="23"/>
      <x v="3"/>
      <x v="68"/>
      <x v="1"/>
    </i>
    <i>
      <x v="602"/>
      <x v="48"/>
      <x v="266"/>
      <x v="17"/>
      <x v="4"/>
      <x v="118"/>
      <x v="2"/>
    </i>
    <i>
      <x v="603"/>
      <x v="48"/>
      <x v="266"/>
      <x v="21"/>
      <x v="3"/>
      <x v="12"/>
      <x v="2"/>
    </i>
    <i>
      <x v="604"/>
      <x v="33"/>
      <x v="266"/>
      <x v="9"/>
      <x v="4"/>
      <x v="119"/>
      <x/>
    </i>
    <i>
      <x v="605"/>
      <x v="12"/>
      <x v="266"/>
      <x v="25"/>
      <x v="3"/>
      <x v="63"/>
      <x v="1"/>
    </i>
    <i>
      <x v="606"/>
      <x v="1"/>
      <x v="266"/>
      <x v="22"/>
      <x v="3"/>
      <x v="86"/>
      <x v="1"/>
    </i>
    <i>
      <x v="607"/>
      <x v="54"/>
      <x v="266"/>
      <x v="23"/>
      <x v="3"/>
      <x/>
      <x v="1"/>
    </i>
    <i>
      <x v="608"/>
      <x v="3"/>
      <x v="266"/>
      <x v="44"/>
      <x v="1"/>
      <x v="33"/>
      <x v="1"/>
    </i>
    <i>
      <x v="609"/>
      <x v="20"/>
      <x v="266"/>
      <x v="26"/>
      <x v="3"/>
      <x v="61"/>
      <x v="1"/>
    </i>
    <i>
      <x v="610"/>
      <x v="12"/>
      <x v="267"/>
      <x v="19"/>
      <x v="4"/>
      <x v="24"/>
      <x v="1"/>
    </i>
    <i>
      <x v="611"/>
      <x v="6"/>
      <x v="267"/>
      <x v="20"/>
      <x v="4"/>
      <x v="86"/>
      <x v="1"/>
    </i>
    <i>
      <x v="612"/>
      <x v="1"/>
      <x v="267"/>
      <x v="18"/>
      <x v="4"/>
      <x v="78"/>
      <x v="1"/>
    </i>
    <i>
      <x v="613"/>
      <x v="6"/>
      <x v="267"/>
      <x v="19"/>
      <x v="4"/>
      <x v="28"/>
      <x v="1"/>
    </i>
    <i>
      <x v="614"/>
      <x v="22"/>
      <x v="267"/>
      <x v="23"/>
      <x v="3"/>
      <x v="37"/>
      <x/>
    </i>
    <i>
      <x v="615"/>
      <x v="31"/>
      <x v="267"/>
      <x v="43"/>
      <x v="1"/>
      <x v="56"/>
      <x v="1"/>
    </i>
    <i>
      <x v="616"/>
      <x v="15"/>
      <x v="267"/>
      <x v="20"/>
      <x v="4"/>
      <x v="27"/>
      <x v="2"/>
    </i>
    <i>
      <x v="617"/>
      <x v="1"/>
      <x v="267"/>
      <x v="36"/>
      <x v="3"/>
      <x v="61"/>
      <x v="2"/>
    </i>
    <i>
      <x v="618"/>
      <x v="8"/>
      <x v="267"/>
      <x v="16"/>
      <x v="4"/>
      <x v="25"/>
      <x v="1"/>
    </i>
    <i>
      <x v="619"/>
      <x v="29"/>
      <x v="267"/>
      <x v="20"/>
      <x v="4"/>
      <x v="43"/>
      <x v="1"/>
    </i>
    <i>
      <x v="620"/>
      <x v="1"/>
      <x v="267"/>
      <x v="11"/>
      <x v="4"/>
      <x v="51"/>
      <x v="1"/>
    </i>
    <i>
      <x v="621"/>
      <x v="3"/>
      <x v="267"/>
      <x v="38"/>
      <x v="3"/>
      <x v="56"/>
      <x v="1"/>
    </i>
    <i>
      <x v="622"/>
      <x v="3"/>
      <x v="267"/>
      <x v="15"/>
      <x v="4"/>
      <x v="98"/>
      <x v="1"/>
    </i>
    <i>
      <x v="623"/>
      <x v="8"/>
      <x v="267"/>
      <x v="13"/>
      <x v="4"/>
      <x v="73"/>
      <x v="2"/>
    </i>
    <i>
      <x v="624"/>
      <x v="8"/>
      <x v="267"/>
      <x v="17"/>
      <x v="4"/>
      <x v="27"/>
      <x v="1"/>
    </i>
    <i>
      <x v="625"/>
      <x v="33"/>
      <x v="267"/>
      <x v="54"/>
      <x v="1"/>
      <x v="80"/>
      <x v="1"/>
    </i>
    <i>
      <x v="626"/>
      <x v="22"/>
      <x v="267"/>
      <x v="24"/>
      <x v="3"/>
      <x v="37"/>
      <x v="1"/>
    </i>
    <i>
      <x v="627"/>
      <x v="3"/>
      <x v="267"/>
      <x v="29"/>
      <x v="3"/>
      <x v="20"/>
      <x/>
    </i>
    <i>
      <x v="628"/>
      <x v="19"/>
      <x v="267"/>
      <x v="29"/>
      <x v="3"/>
      <x v="71"/>
      <x/>
    </i>
    <i>
      <x v="629"/>
      <x v="19"/>
      <x v="267"/>
      <x v="20"/>
      <x v="4"/>
      <x v="22"/>
      <x/>
    </i>
    <i>
      <x v="630"/>
      <x v="6"/>
      <x v="268"/>
      <x v="25"/>
      <x v="3"/>
      <x v="86"/>
      <x v="1"/>
    </i>
    <i>
      <x v="631"/>
      <x v="21"/>
      <x v="268"/>
      <x v="40"/>
      <x v="3"/>
      <x v="70"/>
      <x/>
    </i>
    <i>
      <x v="632"/>
      <x v="12"/>
      <x v="268"/>
      <x v="29"/>
      <x v="3"/>
      <x v="91"/>
      <x/>
    </i>
    <i>
      <x v="633"/>
      <x v="16"/>
      <x v="268"/>
      <x v="20"/>
      <x v="4"/>
      <x v="37"/>
      <x v="3"/>
    </i>
    <i>
      <x v="634"/>
      <x v="16"/>
      <x v="268"/>
      <x v="22"/>
      <x v="3"/>
      <x v="61"/>
      <x v="1"/>
    </i>
    <i>
      <x v="635"/>
      <x v="1"/>
      <x v="268"/>
      <x v="22"/>
      <x v="3"/>
      <x/>
      <x v="1"/>
    </i>
    <i>
      <x v="636"/>
      <x v="44"/>
      <x v="268"/>
      <x v="21"/>
      <x v="3"/>
      <x v="41"/>
      <x v="1"/>
    </i>
    <i>
      <x v="637"/>
      <x v="2"/>
      <x v="268"/>
      <x v="22"/>
      <x v="3"/>
      <x v="89"/>
      <x v="3"/>
    </i>
    <i>
      <x v="638"/>
      <x v="44"/>
      <x v="268"/>
      <x v="24"/>
      <x v="3"/>
      <x v="86"/>
      <x v="1"/>
    </i>
    <i>
      <x v="639"/>
      <x v="32"/>
      <x v="268"/>
      <x v="25"/>
      <x v="3"/>
      <x v="68"/>
      <x v="1"/>
    </i>
    <i>
      <x v="640"/>
      <x v="24"/>
      <x v="268"/>
      <x v="35"/>
      <x v="3"/>
      <x v="99"/>
      <x v="1"/>
    </i>
    <i>
      <x v="641"/>
      <x v="48"/>
      <x v="268"/>
      <x v="24"/>
      <x v="3"/>
      <x v="10"/>
      <x v="2"/>
    </i>
    <i>
      <x v="642"/>
      <x v="48"/>
      <x v="268"/>
      <x v="22"/>
      <x v="3"/>
      <x v="91"/>
      <x v="2"/>
    </i>
    <i>
      <x v="643"/>
      <x v="32"/>
      <x v="268"/>
      <x v="30"/>
      <x v="3"/>
      <x v="117"/>
      <x v="1"/>
    </i>
    <i>
      <x v="644"/>
      <x v="43"/>
      <x v="268"/>
      <x v="25"/>
      <x v="3"/>
      <x v="40"/>
      <x v="1"/>
    </i>
    <i>
      <x v="645"/>
      <x v="19"/>
      <x v="268"/>
      <x v="22"/>
      <x v="3"/>
      <x v="27"/>
      <x/>
    </i>
    <i>
      <x v="646"/>
      <x v="24"/>
      <x v="269"/>
      <x v="22"/>
      <x v="3"/>
      <x v="10"/>
      <x v="1"/>
    </i>
    <i>
      <x v="647"/>
      <x v="6"/>
      <x v="269"/>
      <x v="21"/>
      <x v="3"/>
      <x v="86"/>
      <x v="1"/>
    </i>
    <i>
      <x v="648"/>
      <x v="24"/>
      <x v="269"/>
      <x v="15"/>
      <x v="4"/>
      <x/>
      <x v="1"/>
    </i>
    <i>
      <x v="649"/>
      <x v="24"/>
      <x v="269"/>
      <x v="8"/>
      <x v="4"/>
      <x v="16"/>
      <x v="1"/>
    </i>
    <i>
      <x v="650"/>
      <x v="9"/>
      <x v="269"/>
      <x v="25"/>
      <x v="3"/>
      <x v="67"/>
      <x v="1"/>
    </i>
    <i>
      <x v="651"/>
      <x v="24"/>
      <x v="269"/>
      <x v="4"/>
      <x v="4"/>
      <x v="41"/>
      <x v="3"/>
    </i>
    <i>
      <x v="652"/>
      <x v="9"/>
      <x v="269"/>
      <x v="25"/>
      <x v="3"/>
      <x v="86"/>
      <x v="1"/>
    </i>
    <i>
      <x v="653"/>
      <x v="22"/>
      <x v="269"/>
      <x v="25"/>
      <x v="3"/>
      <x v="40"/>
      <x/>
    </i>
    <i>
      <x v="654"/>
      <x v="25"/>
      <x v="269"/>
      <x v="24"/>
      <x v="3"/>
      <x v="36"/>
      <x v="1"/>
    </i>
    <i>
      <x v="655"/>
      <x v="8"/>
      <x v="269"/>
      <x v="25"/>
      <x v="3"/>
      <x v="94"/>
      <x v="1"/>
    </i>
    <i>
      <x v="656"/>
      <x v="22"/>
      <x v="269"/>
      <x v="25"/>
      <x v="3"/>
      <x v="43"/>
      <x v="1"/>
    </i>
    <i>
      <x v="657"/>
      <x v="12"/>
      <x v="269"/>
      <x v="22"/>
      <x v="3"/>
      <x v="35"/>
      <x v="1"/>
    </i>
    <i>
      <x v="658"/>
      <x v="48"/>
      <x v="269"/>
      <x v="22"/>
      <x v="3"/>
      <x v="75"/>
      <x v="2"/>
    </i>
    <i>
      <x v="659"/>
      <x v="6"/>
      <x v="269"/>
      <x v="33"/>
      <x v="3"/>
      <x v="1"/>
      <x v="1"/>
    </i>
    <i>
      <x v="660"/>
      <x v="37"/>
      <x v="269"/>
      <x v="14"/>
      <x v="4"/>
      <x v="84"/>
      <x/>
    </i>
    <i>
      <x v="661"/>
      <x v="6"/>
      <x v="269"/>
      <x v="26"/>
      <x v="3"/>
      <x v="96"/>
      <x v="1"/>
    </i>
    <i>
      <x v="662"/>
      <x v="24"/>
      <x v="269"/>
      <x v="24"/>
      <x v="3"/>
      <x v="120"/>
      <x v="1"/>
    </i>
    <i>
      <x v="663"/>
      <x v="6"/>
      <x v="269"/>
      <x v="22"/>
      <x v="3"/>
      <x v="2"/>
      <x v="1"/>
    </i>
    <i>
      <x v="664"/>
      <x v="22"/>
      <x v="269"/>
      <x v="25"/>
      <x v="3"/>
      <x v="96"/>
      <x/>
    </i>
    <i>
      <x v="665"/>
      <x v="48"/>
      <x v="269"/>
      <x v="22"/>
      <x v="3"/>
      <x v="87"/>
      <x v="2"/>
    </i>
    <i>
      <x v="666"/>
      <x v="48"/>
      <x v="269"/>
      <x v="24"/>
      <x v="3"/>
      <x v="85"/>
      <x v="2"/>
    </i>
    <i>
      <x v="667"/>
      <x v="48"/>
      <x v="269"/>
      <x v="26"/>
      <x v="3"/>
      <x v="10"/>
      <x v="2"/>
    </i>
    <i>
      <x v="668"/>
      <x v="1"/>
      <x v="269"/>
      <x v="61"/>
      <x v="1"/>
      <x v="44"/>
      <x v="1"/>
    </i>
    <i>
      <x v="669"/>
      <x v="17"/>
      <x v="269"/>
      <x v="26"/>
      <x v="3"/>
      <x v="58"/>
      <x v="1"/>
    </i>
    <i>
      <x v="670"/>
      <x v="22"/>
      <x v="269"/>
      <x v="25"/>
      <x v="3"/>
      <x v="72"/>
      <x/>
    </i>
    <i>
      <x v="671"/>
      <x v="20"/>
      <x v="269"/>
      <x v="31"/>
      <x v="3"/>
      <x v="33"/>
      <x v="1"/>
    </i>
    <i>
      <x v="672"/>
      <x v="19"/>
      <x v="269"/>
      <x v="15"/>
      <x v="4"/>
      <x v="42"/>
      <x/>
    </i>
    <i>
      <x v="673"/>
      <x v="17"/>
      <x v="269"/>
      <x v="28"/>
      <x v="3"/>
      <x v="11"/>
      <x v="1"/>
    </i>
    <i>
      <x v="674"/>
      <x v="41"/>
      <x v="270"/>
      <x v="13"/>
      <x v="4"/>
      <x v="100"/>
      <x v="1"/>
    </i>
    <i>
      <x v="675"/>
      <x v="9"/>
      <x v="270"/>
      <x v="22"/>
      <x v="3"/>
      <x v="39"/>
      <x v="1"/>
    </i>
    <i>
      <x v="676"/>
      <x v="41"/>
      <x v="270"/>
      <x v="27"/>
      <x v="3"/>
      <x v="86"/>
      <x v="1"/>
    </i>
    <i>
      <x v="677"/>
      <x v="6"/>
      <x v="270"/>
      <x v="19"/>
      <x v="4"/>
      <x v="7"/>
      <x v="1"/>
    </i>
    <i>
      <x v="678"/>
      <x v="1"/>
      <x v="270"/>
      <x v="14"/>
      <x v="4"/>
      <x v="14"/>
      <x v="2"/>
    </i>
    <i>
      <x v="679"/>
      <x v="1"/>
      <x v="270"/>
      <x v="39"/>
      <x v="3"/>
      <x v="7"/>
      <x v="1"/>
    </i>
    <i>
      <x v="680"/>
      <x v="48"/>
      <x v="270"/>
      <x v="27"/>
      <x v="3"/>
      <x v="6"/>
      <x v="2"/>
    </i>
    <i>
      <x v="681"/>
      <x v="37"/>
      <x v="270"/>
      <x v="29"/>
      <x v="3"/>
      <x v="62"/>
      <x v="2"/>
    </i>
    <i>
      <x v="682"/>
      <x v="6"/>
      <x v="270"/>
      <x v="27"/>
      <x v="3"/>
      <x v="121"/>
      <x v="1"/>
    </i>
    <i>
      <x v="683"/>
      <x v="1"/>
      <x v="270"/>
      <x v="47"/>
      <x v="1"/>
      <x v="22"/>
      <x v="1"/>
    </i>
    <i>
      <x v="684"/>
      <x v="48"/>
      <x v="270"/>
      <x v="27"/>
      <x v="3"/>
      <x v="44"/>
      <x v="2"/>
    </i>
    <i>
      <x v="685"/>
      <x v="1"/>
      <x v="270"/>
      <x v="14"/>
      <x v="4"/>
      <x v="117"/>
      <x v="2"/>
    </i>
    <i>
      <x v="686"/>
      <x v="9"/>
      <x v="270"/>
      <x v="27"/>
      <x v="3"/>
      <x v="30"/>
      <x v="1"/>
    </i>
    <i>
      <x v="687"/>
      <x v="9"/>
      <x v="270"/>
      <x v="27"/>
      <x v="3"/>
      <x v="122"/>
      <x v="1"/>
    </i>
    <i>
      <x v="688"/>
      <x v="8"/>
      <x v="270"/>
      <x v="27"/>
      <x v="3"/>
      <x v="30"/>
      <x v="1"/>
    </i>
    <i>
      <x v="689"/>
      <x v="8"/>
      <x v="270"/>
      <x v="27"/>
      <x v="3"/>
      <x v="87"/>
      <x v="1"/>
    </i>
    <i>
      <x v="690"/>
      <x v="29"/>
      <x v="270"/>
      <x v="26"/>
      <x v="3"/>
      <x v="86"/>
      <x v="1"/>
    </i>
    <i>
      <x v="691"/>
      <x v="26"/>
      <x v="270"/>
      <x v="26"/>
      <x v="3"/>
      <x v="86"/>
      <x v="1"/>
    </i>
    <i>
      <x v="692"/>
      <x v="29"/>
      <x v="270"/>
      <x v="26"/>
      <x v="3"/>
      <x v="80"/>
      <x v="1"/>
    </i>
    <i>
      <x v="693"/>
      <x v="26"/>
      <x v="270"/>
      <x v="25"/>
      <x v="3"/>
      <x v="88"/>
      <x v="1"/>
    </i>
    <i>
      <x v="694"/>
      <x v="26"/>
      <x v="270"/>
      <x v="26"/>
      <x v="3"/>
      <x v="67"/>
      <x v="1"/>
    </i>
    <i>
      <x v="695"/>
      <x v="26"/>
      <x v="270"/>
      <x v="35"/>
      <x v="3"/>
      <x v="101"/>
      <x v="1"/>
    </i>
    <i>
      <x v="696"/>
      <x v="26"/>
      <x v="270"/>
      <x v="24"/>
      <x v="3"/>
      <x v="32"/>
      <x v="1"/>
    </i>
    <i>
      <x v="697"/>
      <x v="26"/>
      <x v="270"/>
      <x v="31"/>
      <x v="3"/>
      <x v="1"/>
      <x v="1"/>
    </i>
    <i>
      <x v="698"/>
      <x v="26"/>
      <x v="270"/>
      <x v="44"/>
      <x v="1"/>
      <x v="69"/>
      <x v="1"/>
    </i>
    <i>
      <x v="699"/>
      <x v="26"/>
      <x v="270"/>
      <x v="36"/>
      <x v="3"/>
      <x v="3"/>
      <x v="1"/>
    </i>
    <i>
      <x v="700"/>
      <x v="44"/>
      <x v="271"/>
      <x v="27"/>
      <x v="3"/>
      <x v="63"/>
      <x v="1"/>
    </i>
    <i>
      <x v="701"/>
      <x v="12"/>
      <x v="271"/>
      <x v="27"/>
      <x v="3"/>
      <x v="8"/>
      <x v="3"/>
    </i>
    <i>
      <x v="702"/>
      <x v="5"/>
      <x v="271"/>
      <x v="27"/>
      <x v="3"/>
      <x v="6"/>
      <x v="1"/>
    </i>
    <i>
      <x v="703"/>
      <x v="28"/>
      <x v="271"/>
      <x v="17"/>
      <x v="4"/>
      <x v="12"/>
      <x v="1"/>
    </i>
    <i>
      <x v="704"/>
      <x v="28"/>
      <x v="271"/>
      <x v="24"/>
      <x v="3"/>
      <x v="59"/>
      <x v="1"/>
    </i>
    <i>
      <x v="705"/>
      <x v="22"/>
      <x v="271"/>
      <x v="28"/>
      <x v="3"/>
      <x v="70"/>
      <x/>
    </i>
    <i>
      <x v="706"/>
      <x v="45"/>
      <x v="272"/>
      <x v="29"/>
      <x v="3"/>
      <x v="121"/>
      <x v="1"/>
    </i>
    <i>
      <x v="707"/>
      <x v="22"/>
      <x v="272"/>
      <x v="48"/>
      <x v="1"/>
      <x v="29"/>
      <x/>
    </i>
    <i>
      <x v="708"/>
      <x v="22"/>
      <x v="272"/>
      <x v="30"/>
      <x v="3"/>
      <x v="54"/>
      <x/>
    </i>
    <i>
      <x v="709"/>
      <x v="8"/>
      <x v="272"/>
      <x v="28"/>
      <x v="3"/>
      <x v="70"/>
      <x v="1"/>
    </i>
    <i>
      <x v="710"/>
      <x v="16"/>
      <x v="272"/>
      <x v="28"/>
      <x v="3"/>
      <x v="89"/>
      <x v="2"/>
    </i>
    <i>
      <x v="711"/>
      <x v="8"/>
      <x v="272"/>
      <x v="28"/>
      <x v="3"/>
      <x v="74"/>
      <x v="1"/>
    </i>
    <i>
      <x v="712"/>
      <x v="39"/>
      <x v="272"/>
      <x v="55"/>
      <x v="1"/>
      <x v="35"/>
      <x/>
    </i>
    <i>
      <x v="713"/>
      <x v="2"/>
      <x v="272"/>
      <x v="27"/>
      <x v="3"/>
      <x v="24"/>
      <x v="2"/>
    </i>
    <i>
      <x v="714"/>
      <x v="49"/>
      <x v="272"/>
      <x v="29"/>
      <x v="3"/>
      <x v="51"/>
      <x v="3"/>
    </i>
    <i>
      <x v="715"/>
      <x v="2"/>
      <x v="272"/>
      <x v="14"/>
      <x v="4"/>
      <x v="123"/>
      <x v="3"/>
    </i>
    <i>
      <x v="716"/>
      <x v="41"/>
      <x v="272"/>
      <x v="29"/>
      <x v="3"/>
      <x v="61"/>
      <x v="3"/>
    </i>
    <i>
      <x v="717"/>
      <x v="48"/>
      <x v="272"/>
      <x v="29"/>
      <x v="3"/>
      <x v="42"/>
      <x v="2"/>
    </i>
    <i>
      <x v="718"/>
      <x v="39"/>
      <x v="272"/>
      <x v="29"/>
      <x v="3"/>
      <x v="12"/>
      <x/>
    </i>
    <i>
      <x v="719"/>
      <x v="44"/>
      <x v="272"/>
      <x v="29"/>
      <x v="3"/>
      <x v="44"/>
      <x v="2"/>
    </i>
    <i>
      <x v="720"/>
      <x v="11"/>
      <x v="272"/>
      <x v="52"/>
      <x v="1"/>
      <x v="12"/>
      <x v="1"/>
    </i>
    <i>
      <x v="721"/>
      <x v="17"/>
      <x v="272"/>
      <x v="48"/>
      <x v="1"/>
      <x v="80"/>
      <x v="1"/>
    </i>
    <i>
      <x v="722"/>
      <x v="17"/>
      <x v="272"/>
      <x v="51"/>
      <x v="1"/>
      <x v="61"/>
      <x v="2"/>
    </i>
    <i>
      <x v="723"/>
      <x v="20"/>
      <x v="272"/>
      <x v="31"/>
      <x v="3"/>
      <x v="51"/>
      <x/>
    </i>
    <i>
      <x v="724"/>
      <x v="8"/>
      <x v="273"/>
      <x v="29"/>
      <x v="3"/>
      <x v="80"/>
      <x v="1"/>
    </i>
    <i>
      <x v="725"/>
      <x v="8"/>
      <x v="273"/>
      <x v="29"/>
      <x v="3"/>
      <x v="26"/>
      <x v="1"/>
    </i>
    <i>
      <x v="726"/>
      <x v="48"/>
      <x v="273"/>
      <x v="28"/>
      <x v="3"/>
      <x/>
      <x v="2"/>
    </i>
    <i>
      <x v="727"/>
      <x v="40"/>
      <x v="273"/>
      <x v="37"/>
      <x v="3"/>
      <x v="43"/>
      <x v="1"/>
    </i>
    <i>
      <x v="728"/>
      <x v="40"/>
      <x v="273"/>
      <x v="15"/>
      <x v="4"/>
      <x v="53"/>
      <x v="1"/>
    </i>
    <i>
      <x v="729"/>
      <x v="40"/>
      <x v="273"/>
      <x v="24"/>
      <x v="3"/>
      <x v="51"/>
      <x v="1"/>
    </i>
    <i>
      <x v="730"/>
      <x v="50"/>
      <x v="273"/>
      <x v="24"/>
      <x v="3"/>
      <x v="87"/>
      <x v="1"/>
    </i>
    <i>
      <x v="731"/>
      <x v="50"/>
      <x v="273"/>
      <x v="24"/>
      <x v="3"/>
      <x v="4"/>
      <x v="2"/>
    </i>
    <i>
      <x v="732"/>
      <x v="1"/>
      <x v="273"/>
      <x v="30"/>
      <x v="3"/>
      <x v="10"/>
      <x v="1"/>
    </i>
    <i>
      <x v="733"/>
      <x v="40"/>
      <x v="273"/>
      <x v="30"/>
      <x v="3"/>
      <x v="14"/>
      <x v="1"/>
    </i>
    <i>
      <x v="734"/>
      <x v="32"/>
      <x v="273"/>
      <x v="30"/>
      <x v="3"/>
      <x v="89"/>
      <x v="1"/>
    </i>
    <i>
      <x v="735"/>
      <x v="1"/>
      <x v="273"/>
      <x v="8"/>
      <x v="4"/>
      <x v="33"/>
      <x v="1"/>
    </i>
    <i>
      <x v="736"/>
      <x v="41"/>
      <x v="274"/>
      <x v="29"/>
      <x v="3"/>
      <x v="86"/>
      <x v="3"/>
    </i>
    <i>
      <x v="737"/>
      <x v="13"/>
      <x v="274"/>
      <x v="35"/>
      <x v="3"/>
      <x v="36"/>
      <x v="1"/>
    </i>
    <i>
      <x v="738"/>
      <x v="13"/>
      <x v="274"/>
      <x v="12"/>
      <x v="4"/>
      <x v="19"/>
      <x v="1"/>
    </i>
    <i>
      <x v="739"/>
      <x v="8"/>
      <x v="274"/>
      <x v="30"/>
      <x v="3"/>
      <x v="47"/>
      <x v="1"/>
    </i>
    <i>
      <x v="740"/>
      <x v="28"/>
      <x v="274"/>
      <x v="18"/>
      <x v="4"/>
      <x v="21"/>
      <x v="1"/>
    </i>
    <i>
      <x v="741"/>
      <x v="22"/>
      <x v="274"/>
      <x v="37"/>
      <x v="3"/>
      <x v="27"/>
      <x/>
    </i>
    <i>
      <x v="742"/>
      <x v="6"/>
      <x v="274"/>
      <x v="31"/>
      <x v="3"/>
      <x v="2"/>
      <x v="1"/>
    </i>
    <i>
      <x v="743"/>
      <x v="21"/>
      <x v="274"/>
      <x v="54"/>
      <x v="1"/>
      <x v="59"/>
      <x/>
    </i>
    <i>
      <x v="744"/>
      <x v="9"/>
      <x v="274"/>
      <x v="31"/>
      <x v="3"/>
      <x/>
      <x v="1"/>
    </i>
    <i>
      <x v="745"/>
      <x v="29"/>
      <x v="274"/>
      <x v="11"/>
      <x v="4"/>
      <x v="44"/>
      <x v="1"/>
    </i>
    <i>
      <x v="746"/>
      <x v="1"/>
      <x v="274"/>
      <x v="45"/>
      <x v="1"/>
      <x v="44"/>
      <x v="1"/>
    </i>
    <i>
      <x v="747"/>
      <x v="17"/>
      <x v="274"/>
      <x v="31"/>
      <x v="3"/>
      <x v="41"/>
      <x v="1"/>
    </i>
    <i>
      <x v="748"/>
      <x v="55"/>
      <x v="274"/>
      <x v="16"/>
      <x v="4"/>
      <x/>
      <x/>
    </i>
    <i>
      <x v="749"/>
      <x v="4"/>
      <x v="275"/>
      <x v="31"/>
      <x v="3"/>
      <x v="6"/>
      <x v="1"/>
    </i>
    <i>
      <x v="750"/>
      <x v="9"/>
      <x v="275"/>
      <x v="17"/>
      <x v="4"/>
      <x v="86"/>
      <x/>
    </i>
    <i>
      <x v="751"/>
      <x v="9"/>
      <x v="275"/>
      <x v="17"/>
      <x v="4"/>
      <x v="25"/>
      <x v="1"/>
    </i>
    <i>
      <x v="752"/>
      <x v="9"/>
      <x v="275"/>
      <x v="21"/>
      <x v="3"/>
      <x v="2"/>
      <x v="1"/>
    </i>
    <i>
      <x v="753"/>
      <x v="9"/>
      <x v="275"/>
      <x v="20"/>
      <x v="4"/>
      <x v="86"/>
      <x v="1"/>
    </i>
    <i>
      <x v="754"/>
      <x v="49"/>
      <x v="276"/>
      <x v="32"/>
      <x v="3"/>
      <x v="26"/>
      <x v="1"/>
    </i>
    <i>
      <x v="755"/>
      <x v="4"/>
      <x v="276"/>
      <x v="32"/>
      <x v="3"/>
      <x v="116"/>
      <x v="1"/>
    </i>
    <i>
      <x v="756"/>
      <x v="5"/>
      <x v="276"/>
      <x v="23"/>
      <x v="3"/>
      <x v="22"/>
      <x v="1"/>
    </i>
    <i>
      <x v="757"/>
      <x v="56"/>
      <x v="276"/>
      <x v="21"/>
      <x v="3"/>
      <x v="25"/>
      <x v="1"/>
    </i>
    <i>
      <x v="758"/>
      <x v="9"/>
      <x v="276"/>
      <x v="33"/>
      <x v="3"/>
      <x v="98"/>
      <x v="1"/>
    </i>
    <i>
      <x v="759"/>
      <x v="48"/>
      <x v="276"/>
      <x v="31"/>
      <x v="3"/>
      <x v="62"/>
      <x v="2"/>
    </i>
    <i>
      <x v="760"/>
      <x v="44"/>
      <x v="276"/>
      <x v="11"/>
      <x v="4"/>
      <x v="91"/>
      <x v="1"/>
    </i>
    <i>
      <x v="761"/>
      <x v="48"/>
      <x v="276"/>
      <x v="33"/>
      <x v="3"/>
      <x v="36"/>
      <x v="2"/>
    </i>
    <i>
      <x v="762"/>
      <x v="9"/>
      <x v="276"/>
      <x v="33"/>
      <x v="3"/>
      <x v="124"/>
      <x v="1"/>
    </i>
    <i>
      <x v="763"/>
      <x v="45"/>
      <x v="277"/>
      <x v="31"/>
      <x v="3"/>
      <x v="6"/>
      <x v="1"/>
    </i>
    <i>
      <x v="764"/>
      <x v="8"/>
      <x v="277"/>
      <x v="29"/>
      <x v="3"/>
      <x v="28"/>
      <x v="1"/>
    </i>
    <i>
      <x v="765"/>
      <x v="8"/>
      <x v="277"/>
      <x v="32"/>
      <x v="3"/>
      <x v="25"/>
      <x v="1"/>
    </i>
    <i>
      <x v="766"/>
      <x v="8"/>
      <x v="277"/>
      <x v="31"/>
      <x v="3"/>
      <x v="35"/>
      <x v="1"/>
    </i>
    <i>
      <x v="767"/>
      <x v="8"/>
      <x v="277"/>
      <x v="33"/>
      <x v="3"/>
      <x v="35"/>
      <x v="1"/>
    </i>
    <i>
      <x v="768"/>
      <x v="8"/>
      <x v="277"/>
      <x v="33"/>
      <x v="3"/>
      <x v="124"/>
      <x v="1"/>
    </i>
    <i>
      <x v="769"/>
      <x v="48"/>
      <x v="277"/>
      <x v="33"/>
      <x v="3"/>
      <x v="36"/>
      <x v="2"/>
    </i>
    <i>
      <x v="770"/>
      <x v="54"/>
      <x v="277"/>
      <x v="35"/>
      <x v="3"/>
      <x v="4"/>
      <x v="1"/>
    </i>
    <i>
      <x v="771"/>
      <x v="48"/>
      <x v="277"/>
      <x v="33"/>
      <x v="3"/>
      <x v="12"/>
      <x v="2"/>
    </i>
    <i>
      <x v="772"/>
      <x v="34"/>
      <x v="277"/>
      <x v="18"/>
      <x v="4"/>
      <x v="107"/>
      <x/>
    </i>
    <i>
      <x v="773"/>
      <x v="3"/>
      <x v="277"/>
      <x v="38"/>
      <x v="3"/>
      <x v="52"/>
      <x v="1"/>
    </i>
    <i>
      <x v="774"/>
      <x v="29"/>
      <x v="277"/>
      <x v="35"/>
      <x v="3"/>
      <x v="24"/>
      <x v="1"/>
    </i>
    <i>
      <x v="775"/>
      <x v="39"/>
      <x v="277"/>
      <x v="35"/>
      <x v="3"/>
      <x v="27"/>
      <x/>
    </i>
    <i>
      <x v="776"/>
      <x v="54"/>
      <x v="277"/>
      <x v="19"/>
      <x v="4"/>
      <x v="11"/>
      <x v="1"/>
    </i>
    <i>
      <x v="777"/>
      <x v="44"/>
      <x v="277"/>
      <x v="33"/>
      <x v="3"/>
      <x v="12"/>
      <x v="1"/>
    </i>
    <i>
      <x v="778"/>
      <x v="31"/>
      <x v="277"/>
      <x v="35"/>
      <x v="3"/>
      <x v="7"/>
      <x v="1"/>
    </i>
    <i>
      <x v="779"/>
      <x v="29"/>
      <x v="277"/>
      <x v="35"/>
      <x v="3"/>
      <x/>
      <x v="1"/>
    </i>
    <i>
      <x v="780"/>
      <x v="9"/>
      <x v="277"/>
      <x v="35"/>
      <x v="3"/>
      <x v="101"/>
      <x v="1"/>
    </i>
    <i>
      <x v="781"/>
      <x v="50"/>
      <x v="277"/>
      <x v="35"/>
      <x v="3"/>
      <x v="14"/>
      <x v="3"/>
    </i>
    <i>
      <x v="782"/>
      <x v="19"/>
      <x v="277"/>
      <x v="24"/>
      <x v="3"/>
      <x v="2"/>
      <x/>
    </i>
    <i>
      <x v="783"/>
      <x v="19"/>
      <x v="277"/>
      <x v="22"/>
      <x v="3"/>
      <x v="33"/>
      <x/>
    </i>
    <i>
      <x v="784"/>
      <x v="19"/>
      <x v="277"/>
      <x v="35"/>
      <x v="3"/>
      <x v="98"/>
      <x/>
    </i>
    <i>
      <x v="785"/>
      <x v="19"/>
      <x v="277"/>
      <x v="24"/>
      <x v="3"/>
      <x v="38"/>
      <x/>
    </i>
    <i>
      <x v="786"/>
      <x v="19"/>
      <x v="277"/>
      <x v="30"/>
      <x v="3"/>
      <x v="72"/>
      <x/>
    </i>
    <i>
      <x v="787"/>
      <x v="19"/>
      <x v="277"/>
      <x v="30"/>
      <x v="3"/>
      <x v="6"/>
      <x/>
    </i>
    <i>
      <x v="788"/>
      <x v="19"/>
      <x v="277"/>
      <x v="31"/>
      <x v="3"/>
      <x v="6"/>
      <x/>
    </i>
    <i>
      <x v="789"/>
      <x v="19"/>
      <x v="277"/>
      <x v="26"/>
      <x v="3"/>
      <x/>
      <x/>
    </i>
    <i>
      <x v="790"/>
      <x v="12"/>
      <x v="278"/>
      <x v="33"/>
      <x v="3"/>
      <x v="22"/>
      <x/>
    </i>
    <i>
      <x v="791"/>
      <x v="39"/>
      <x v="278"/>
      <x v="59"/>
      <x v="1"/>
      <x v="7"/>
      <x/>
    </i>
    <i>
      <x v="792"/>
      <x v="39"/>
      <x v="278"/>
      <x v="38"/>
      <x v="3"/>
      <x v="105"/>
      <x/>
    </i>
    <i>
      <x v="793"/>
      <x v="37"/>
      <x v="278"/>
      <x v="36"/>
      <x v="3"/>
      <x v="100"/>
      <x v="1"/>
    </i>
    <i>
      <x v="794"/>
      <x v="57"/>
      <x v="278"/>
      <x v="20"/>
      <x v="4"/>
      <x v="68"/>
      <x/>
    </i>
    <i>
      <x v="795"/>
      <x v="5"/>
      <x v="278"/>
      <x v="35"/>
      <x v="3"/>
      <x v="58"/>
      <x v="1"/>
    </i>
    <i>
      <x v="796"/>
      <x v="48"/>
      <x v="278"/>
      <x v="36"/>
      <x v="3"/>
      <x v="29"/>
      <x v="2"/>
    </i>
    <i>
      <x v="797"/>
      <x v="29"/>
      <x v="278"/>
      <x v="36"/>
      <x v="3"/>
      <x v="48"/>
      <x v="1"/>
    </i>
    <i>
      <x v="798"/>
      <x v="29"/>
      <x v="278"/>
      <x v="36"/>
      <x v="3"/>
      <x v="86"/>
      <x v="1"/>
    </i>
    <i>
      <x v="799"/>
      <x v="22"/>
      <x v="278"/>
      <x v="36"/>
      <x v="3"/>
      <x v="53"/>
      <x/>
    </i>
    <i>
      <x v="800"/>
      <x v="54"/>
      <x v="279"/>
      <x v="36"/>
      <x v="3"/>
      <x v="30"/>
      <x v="1"/>
    </i>
    <i>
      <x v="801"/>
      <x v="8"/>
      <x v="279"/>
      <x v="36"/>
      <x v="3"/>
      <x v="3"/>
      <x v="2"/>
    </i>
    <i>
      <x v="802"/>
      <x v="54"/>
      <x v="279"/>
      <x v="36"/>
      <x v="3"/>
      <x v="32"/>
      <x v="1"/>
    </i>
    <i>
      <x v="803"/>
      <x v="35"/>
      <x v="279"/>
      <x v="9"/>
      <x v="4"/>
      <x v="85"/>
      <x v="1"/>
    </i>
    <i>
      <x v="804"/>
      <x v="6"/>
      <x v="279"/>
      <x v="37"/>
      <x v="3"/>
      <x v="35"/>
      <x v="1"/>
    </i>
    <i>
      <x v="805"/>
      <x v="37"/>
      <x v="279"/>
      <x v="56"/>
      <x v="1"/>
      <x v="100"/>
      <x v="1"/>
    </i>
    <i>
      <x v="806"/>
      <x v="8"/>
      <x v="279"/>
      <x v="37"/>
      <x v="3"/>
      <x v="5"/>
      <x v="1"/>
    </i>
    <i>
      <x v="807"/>
      <x v="58"/>
      <x v="279"/>
      <x v="17"/>
      <x v="4"/>
      <x v="26"/>
      <x v="1"/>
    </i>
    <i>
      <x v="808"/>
      <x v="1"/>
      <x v="279"/>
      <x v="15"/>
      <x v="4"/>
      <x v="61"/>
      <x/>
    </i>
    <i>
      <x v="809"/>
      <x v="49"/>
      <x v="279"/>
      <x v="37"/>
      <x v="3"/>
      <x v="78"/>
      <x v="1"/>
    </i>
    <i>
      <x v="810"/>
      <x v="13"/>
      <x v="279"/>
      <x v="24"/>
      <x v="3"/>
      <x v="61"/>
      <x v="1"/>
    </i>
    <i>
      <x v="811"/>
      <x v="13"/>
      <x v="279"/>
      <x v="45"/>
      <x v="1"/>
      <x v="56"/>
      <x v="1"/>
    </i>
    <i>
      <x v="812"/>
      <x v="13"/>
      <x v="279"/>
      <x v="29"/>
      <x v="3"/>
      <x v="71"/>
      <x v="1"/>
    </i>
    <i>
      <x v="813"/>
      <x v="49"/>
      <x v="280"/>
      <x v="37"/>
      <x v="3"/>
      <x v="8"/>
      <x v="1"/>
    </i>
    <i>
      <x v="814"/>
      <x v="13"/>
      <x v="280"/>
      <x v="38"/>
      <x v="3"/>
      <x v="29"/>
      <x v="1"/>
    </i>
    <i>
      <x v="815"/>
      <x v="35"/>
      <x v="280"/>
      <x v="38"/>
      <x v="3"/>
      <x v="2"/>
      <x v="1"/>
    </i>
    <i>
      <x v="816"/>
      <x v="35"/>
      <x v="280"/>
      <x v="18"/>
      <x v="4"/>
      <x v="37"/>
      <x v="1"/>
    </i>
    <i>
      <x v="817"/>
      <x v="35"/>
      <x v="280"/>
      <x v="26"/>
      <x v="3"/>
      <x v="125"/>
      <x v="1"/>
    </i>
    <i>
      <x v="818"/>
      <x v="44"/>
      <x v="280"/>
      <x v="37"/>
      <x v="3"/>
      <x v="11"/>
      <x v="1"/>
    </i>
    <i>
      <x v="819"/>
      <x v="35"/>
      <x v="280"/>
      <x v="26"/>
      <x v="3"/>
      <x v="50"/>
      <x v="1"/>
    </i>
    <i>
      <x v="820"/>
      <x v="22"/>
      <x v="280"/>
      <x v="15"/>
      <x v="4"/>
      <x v="58"/>
      <x/>
    </i>
    <i>
      <x v="821"/>
      <x v="35"/>
      <x v="280"/>
      <x v="24"/>
      <x v="3"/>
      <x v="93"/>
      <x v="1"/>
    </i>
    <i>
      <x v="822"/>
      <x v="18"/>
      <x v="280"/>
      <x v="37"/>
      <x v="3"/>
      <x v="8"/>
      <x v="1"/>
    </i>
    <i>
      <x v="823"/>
      <x v="21"/>
      <x v="280"/>
      <x v="53"/>
      <x v="1"/>
      <x v="50"/>
      <x/>
    </i>
    <i>
      <x v="824"/>
      <x v="49"/>
      <x v="280"/>
      <x v="38"/>
      <x v="3"/>
      <x v="91"/>
      <x v="1"/>
    </i>
    <i>
      <x v="825"/>
      <x v="5"/>
      <x v="280"/>
      <x v="38"/>
      <x v="3"/>
      <x v="117"/>
      <x v="3"/>
    </i>
    <i>
      <x v="826"/>
      <x v="5"/>
      <x v="280"/>
      <x v="30"/>
      <x v="3"/>
      <x v="11"/>
      <x v="1"/>
    </i>
    <i>
      <x v="827"/>
      <x v="29"/>
      <x v="280"/>
      <x v="37"/>
      <x v="3"/>
      <x v="10"/>
      <x v="1"/>
    </i>
    <i>
      <x v="828"/>
      <x v="13"/>
      <x v="280"/>
      <x v="36"/>
      <x v="3"/>
      <x v="36"/>
      <x v="1"/>
    </i>
    <i>
      <x v="829"/>
      <x v="34"/>
      <x v="280"/>
      <x v="14"/>
      <x v="4"/>
      <x v="101"/>
      <x v="1"/>
    </i>
    <i>
      <x v="830"/>
      <x v="34"/>
      <x v="280"/>
      <x v="37"/>
      <x v="3"/>
      <x v="35"/>
      <x v="1"/>
    </i>
    <i>
      <x v="831"/>
      <x v="6"/>
      <x v="281"/>
      <x v="35"/>
      <x v="3"/>
      <x v="86"/>
      <x v="1"/>
    </i>
    <i>
      <x v="832"/>
      <x v="20"/>
      <x v="281"/>
      <x v="39"/>
      <x v="3"/>
      <x v="48"/>
      <x/>
    </i>
    <i>
      <x v="833"/>
      <x v="20"/>
      <x v="281"/>
      <x v="60"/>
      <x v="1"/>
      <x v="78"/>
      <x v="1"/>
    </i>
    <i>
      <x v="834"/>
      <x v="48"/>
      <x v="281"/>
      <x v="38"/>
      <x v="3"/>
      <x v="36"/>
      <x v="2"/>
    </i>
    <i>
      <x v="835"/>
      <x v="6"/>
      <x v="281"/>
      <x v="39"/>
      <x v="3"/>
      <x v="75"/>
      <x v="1"/>
    </i>
    <i>
      <x v="836"/>
      <x v="1"/>
      <x v="281"/>
      <x v="37"/>
      <x v="3"/>
      <x v="98"/>
      <x v="1"/>
    </i>
    <i>
      <x v="837"/>
      <x v="59"/>
      <x v="281"/>
      <x v="27"/>
      <x v="3"/>
      <x v="78"/>
      <x v="1"/>
    </i>
    <i>
      <x v="838"/>
      <x v="30"/>
      <x v="281"/>
      <x v="55"/>
      <x v="1"/>
      <x v="72"/>
      <x v="1"/>
    </i>
    <i>
      <x v="839"/>
      <x v="20"/>
      <x v="281"/>
      <x v="37"/>
      <x v="3"/>
      <x v="38"/>
      <x v="1"/>
    </i>
    <i>
      <x v="840"/>
      <x v="20"/>
      <x v="281"/>
      <x v="48"/>
      <x v="1"/>
      <x v="66"/>
      <x v="1"/>
    </i>
    <i>
      <x v="841"/>
      <x v="20"/>
      <x v="281"/>
      <x v="56"/>
      <x v="1"/>
      <x v="12"/>
      <x v="1"/>
    </i>
    <i>
      <x v="842"/>
      <x v="2"/>
      <x v="282"/>
      <x v="38"/>
      <x v="3"/>
      <x v="30"/>
      <x v="1"/>
    </i>
    <i>
      <x v="843"/>
      <x v="12"/>
      <x v="282"/>
      <x v="38"/>
      <x v="3"/>
      <x v="123"/>
      <x/>
    </i>
    <i>
      <x v="844"/>
      <x v="8"/>
      <x v="282"/>
      <x v="39"/>
      <x v="3"/>
      <x v="126"/>
      <x v="1"/>
    </i>
    <i>
      <x v="845"/>
      <x v="26"/>
      <x v="282"/>
      <x v="24"/>
      <x v="3"/>
      <x v="110"/>
      <x v="2"/>
    </i>
    <i>
      <x v="846"/>
      <x v="26"/>
      <x v="282"/>
      <x v="17"/>
      <x v="4"/>
      <x v="65"/>
      <x v="1"/>
    </i>
    <i>
      <x v="847"/>
      <x v="19"/>
      <x v="282"/>
      <x v="37"/>
      <x v="3"/>
      <x v="63"/>
      <x/>
    </i>
    <i>
      <x v="848"/>
      <x v="19"/>
      <x v="282"/>
      <x v="46"/>
      <x v="1"/>
      <x v="4"/>
      <x/>
    </i>
    <i>
      <x v="849"/>
      <x v="19"/>
      <x v="282"/>
      <x v="41"/>
      <x v="1"/>
      <x v="12"/>
      <x/>
    </i>
    <i>
      <x v="850"/>
      <x v="8"/>
      <x v="282"/>
      <x v="34"/>
      <x v="3"/>
      <x v="117"/>
      <x v="1"/>
    </i>
    <i>
      <x v="851"/>
      <x v="2"/>
      <x v="282"/>
      <x v="40"/>
      <x v="3"/>
      <x v="8"/>
      <x v="1"/>
    </i>
    <i>
      <x v="852"/>
      <x v="8"/>
      <x v="282"/>
      <x v="23"/>
      <x v="3"/>
      <x v="66"/>
      <x v="1"/>
    </i>
    <i>
      <x v="853"/>
      <x v="6"/>
      <x v="282"/>
      <x v="40"/>
      <x v="3"/>
      <x v="85"/>
      <x v="1"/>
    </i>
    <i>
      <x v="854"/>
      <x v="50"/>
      <x v="282"/>
      <x v="40"/>
      <x v="3"/>
      <x v="36"/>
      <x v="1"/>
    </i>
    <i>
      <x v="855"/>
      <x v="50"/>
      <x v="282"/>
      <x v="40"/>
      <x v="3"/>
      <x/>
      <x v="2"/>
    </i>
    <i>
      <x v="856"/>
      <x v="3"/>
      <x v="282"/>
      <x v="45"/>
      <x v="1"/>
      <x v="76"/>
      <x v="1"/>
    </i>
    <i>
      <x v="857"/>
      <x v="1"/>
      <x v="282"/>
      <x v="6"/>
      <x v="4"/>
      <x v="10"/>
      <x v="2"/>
    </i>
    <i>
      <x v="858"/>
      <x v="1"/>
      <x v="282"/>
      <x v="33"/>
      <x v="3"/>
      <x v="7"/>
      <x v="1"/>
    </i>
    <i>
      <x v="859"/>
      <x v="8"/>
      <x v="283"/>
      <x v="6"/>
      <x v="4"/>
      <x v="71"/>
      <x v="1"/>
    </i>
    <i>
      <x v="860"/>
      <x v="12"/>
      <x v="283"/>
      <x v="40"/>
      <x v="3"/>
      <x v="29"/>
      <x v="3"/>
    </i>
    <i>
      <x v="861"/>
      <x v="13"/>
      <x v="283"/>
      <x v="50"/>
      <x v="1"/>
      <x v="32"/>
      <x v="1"/>
    </i>
    <i>
      <x v="862"/>
      <x v="6"/>
      <x v="283"/>
      <x v="41"/>
      <x v="1"/>
      <x v="84"/>
      <x v="1"/>
    </i>
    <i>
      <x v="863"/>
      <x v="2"/>
      <x v="283"/>
      <x v="40"/>
      <x v="3"/>
      <x v="35"/>
      <x v="1"/>
    </i>
    <i>
      <x v="864"/>
      <x v="60"/>
      <x v="283"/>
      <x v="36"/>
      <x v="3"/>
      <x v="80"/>
      <x v="1"/>
    </i>
    <i>
      <x v="865"/>
      <x v="26"/>
      <x v="283"/>
      <x v="21"/>
      <x v="3"/>
      <x v="23"/>
      <x v="2"/>
    </i>
    <i>
      <x v="866"/>
      <x v="6"/>
      <x v="283"/>
      <x v="36"/>
      <x v="3"/>
      <x v="86"/>
      <x v="1"/>
    </i>
    <i>
      <x v="867"/>
      <x v="41"/>
      <x v="283"/>
      <x v="41"/>
      <x v="1"/>
      <x v="86"/>
      <x v="1"/>
    </i>
    <i>
      <x v="868"/>
      <x v="48"/>
      <x v="283"/>
      <x v="40"/>
      <x v="3"/>
      <x v="27"/>
      <x v="2"/>
    </i>
    <i>
      <x v="869"/>
      <x v="6"/>
      <x v="283"/>
      <x v="41"/>
      <x v="1"/>
      <x v="91"/>
      <x v="1"/>
    </i>
    <i>
      <x v="870"/>
      <x v="44"/>
      <x v="283"/>
      <x v="40"/>
      <x v="3"/>
      <x v="44"/>
      <x v="1"/>
    </i>
    <i>
      <x v="871"/>
      <x v="44"/>
      <x v="283"/>
      <x v="41"/>
      <x v="1"/>
      <x v="74"/>
      <x v="1"/>
    </i>
    <i>
      <x v="872"/>
      <x v="54"/>
      <x v="283"/>
      <x v="41"/>
      <x v="1"/>
      <x v="121"/>
      <x v="1"/>
    </i>
    <i>
      <x v="873"/>
      <x v="20"/>
      <x v="283"/>
      <x v="35"/>
      <x v="3"/>
      <x v="118"/>
      <x v="2"/>
    </i>
    <i>
      <x v="874"/>
      <x v="26"/>
      <x v="284"/>
      <x v="45"/>
      <x v="1"/>
      <x v="67"/>
      <x v="1"/>
    </i>
    <i>
      <x v="875"/>
      <x v="3"/>
      <x v="284"/>
      <x v="49"/>
      <x v="1"/>
      <x v="79"/>
      <x v="1"/>
    </i>
    <i>
      <x v="876"/>
      <x v="1"/>
      <x v="284"/>
      <x v="24"/>
      <x v="3"/>
      <x v="48"/>
      <x v="1"/>
    </i>
    <i>
      <x v="877"/>
      <x v="15"/>
      <x v="284"/>
      <x v="52"/>
      <x v="1"/>
      <x v="30"/>
      <x v="2"/>
    </i>
    <i>
      <x v="878"/>
      <x v="48"/>
      <x v="284"/>
      <x v="40"/>
      <x v="3"/>
      <x v="16"/>
      <x v="2"/>
    </i>
    <i>
      <x v="879"/>
      <x v="21"/>
      <x v="284"/>
      <x v="35"/>
      <x v="3"/>
      <x v="66"/>
      <x v="1"/>
    </i>
    <i>
      <x v="880"/>
      <x v="48"/>
      <x v="284"/>
      <x v="40"/>
      <x v="3"/>
      <x v="16"/>
      <x v="2"/>
    </i>
    <i>
      <x v="881"/>
      <x v="32"/>
      <x v="284"/>
      <x v="50"/>
      <x v="1"/>
      <x v="12"/>
      <x v="1"/>
    </i>
    <i>
      <x v="882"/>
      <x v="48"/>
      <x v="284"/>
      <x v="21"/>
      <x v="3"/>
      <x v="36"/>
      <x v="2"/>
    </i>
    <i>
      <x v="883"/>
      <x v="48"/>
      <x v="284"/>
      <x v="40"/>
      <x v="3"/>
      <x v="36"/>
      <x v="2"/>
    </i>
    <i>
      <x v="884"/>
      <x v="31"/>
      <x v="285"/>
      <x v="38"/>
      <x v="3"/>
      <x v="12"/>
      <x v="1"/>
    </i>
    <i>
      <x v="885"/>
      <x v="20"/>
      <x v="285"/>
      <x v="59"/>
      <x v="1"/>
      <x v="98"/>
      <x v="1"/>
    </i>
    <i>
      <x v="886"/>
      <x v="22"/>
      <x v="285"/>
      <x v="53"/>
      <x v="1"/>
      <x v="11"/>
      <x/>
    </i>
    <i>
      <x v="887"/>
      <x v="41"/>
      <x v="285"/>
      <x v="43"/>
      <x v="1"/>
      <x v="53"/>
      <x v="1"/>
    </i>
    <i>
      <x v="888"/>
      <x v="6"/>
      <x v="285"/>
      <x v="43"/>
      <x v="1"/>
      <x v="12"/>
      <x v="2"/>
    </i>
    <i>
      <x v="889"/>
      <x v="13"/>
      <x v="285"/>
      <x v="16"/>
      <x v="4"/>
      <x v="80"/>
      <x v="1"/>
    </i>
    <i>
      <x v="890"/>
      <x v="48"/>
      <x v="285"/>
      <x v="40"/>
      <x v="3"/>
      <x v="80"/>
      <x v="2"/>
    </i>
    <i>
      <x v="891"/>
      <x v="32"/>
      <x v="285"/>
      <x v="55"/>
      <x v="1"/>
      <x v="11"/>
      <x/>
    </i>
    <i>
      <x v="892"/>
      <x v="1"/>
      <x v="285"/>
      <x v="42"/>
      <x v="1"/>
      <x v="24"/>
      <x v="1"/>
    </i>
    <i>
      <x v="893"/>
      <x v="10"/>
      <x v="285"/>
      <x v="60"/>
      <x v="1"/>
      <x v="78"/>
      <x v="1"/>
    </i>
    <i>
      <x v="894"/>
      <x v="44"/>
      <x v="285"/>
      <x v="42"/>
      <x v="1"/>
      <x v="68"/>
      <x v="1"/>
    </i>
    <i>
      <x v="895"/>
      <x v="10"/>
      <x v="285"/>
      <x v="56"/>
      <x v="1"/>
      <x v="14"/>
      <x v="1"/>
    </i>
    <i>
      <x v="896"/>
      <x v="10"/>
      <x v="285"/>
      <x v="56"/>
      <x v="1"/>
      <x v="36"/>
      <x v="1"/>
    </i>
    <i>
      <x v="897"/>
      <x v="44"/>
      <x v="285"/>
      <x v="43"/>
      <x v="1"/>
      <x v="102"/>
      <x v="1"/>
    </i>
    <i>
      <x v="898"/>
      <x v="10"/>
      <x v="285"/>
      <x v="41"/>
      <x v="1"/>
      <x v="54"/>
      <x v="1"/>
    </i>
    <i>
      <x v="899"/>
      <x v="22"/>
      <x v="285"/>
      <x v="51"/>
      <x v="1"/>
      <x v="12"/>
      <x/>
    </i>
    <i>
      <x v="900"/>
      <x v="10"/>
      <x v="285"/>
      <x v="56"/>
      <x v="1"/>
      <x v="28"/>
      <x v="1"/>
    </i>
    <i>
      <x v="901"/>
      <x v="10"/>
      <x v="285"/>
      <x v="53"/>
      <x v="1"/>
      <x v="58"/>
      <x v="1"/>
    </i>
    <i>
      <x v="902"/>
      <x v="10"/>
      <x v="285"/>
      <x v="56"/>
      <x v="1"/>
      <x v="24"/>
      <x v="1"/>
    </i>
    <i>
      <x v="903"/>
      <x v="10"/>
      <x v="285"/>
      <x v="57"/>
      <x v="1"/>
      <x v="12"/>
      <x v="2"/>
    </i>
    <i>
      <x v="904"/>
      <x v="10"/>
      <x v="285"/>
      <x v="61"/>
      <x v="1"/>
      <x v="78"/>
      <x/>
    </i>
    <i>
      <x v="905"/>
      <x v="10"/>
      <x v="285"/>
      <x v="57"/>
      <x v="1"/>
      <x v="24"/>
      <x v="1"/>
    </i>
    <i>
      <x v="906"/>
      <x v="10"/>
      <x v="285"/>
      <x v="46"/>
      <x v="1"/>
      <x v="61"/>
      <x v="2"/>
    </i>
    <i>
      <x v="907"/>
      <x v="8"/>
      <x v="286"/>
      <x v="36"/>
      <x v="3"/>
      <x v="12"/>
      <x v="1"/>
    </i>
    <i>
      <x v="908"/>
      <x v="6"/>
      <x v="286"/>
      <x v="44"/>
      <x v="1"/>
      <x v="86"/>
      <x v="1"/>
    </i>
    <i>
      <x v="909"/>
      <x v="58"/>
      <x v="286"/>
      <x v="16"/>
      <x v="4"/>
      <x v="66"/>
      <x v="2"/>
    </i>
    <i>
      <x v="910"/>
      <x v="29"/>
      <x v="286"/>
      <x v="37"/>
      <x v="3"/>
      <x v="24"/>
      <x v="1"/>
    </i>
    <i>
      <x v="911"/>
      <x v="9"/>
      <x v="286"/>
      <x v="44"/>
      <x v="1"/>
      <x v="40"/>
      <x v="1"/>
    </i>
    <i>
      <x v="912"/>
      <x v="5"/>
      <x v="286"/>
      <x v="17"/>
      <x v="4"/>
      <x v="50"/>
      <x v="1"/>
    </i>
    <i>
      <x v="913"/>
      <x v="50"/>
      <x v="286"/>
      <x v="44"/>
      <x v="1"/>
      <x/>
      <x v="3"/>
    </i>
    <i>
      <x v="914"/>
      <x v="20"/>
      <x v="286"/>
      <x v="46"/>
      <x v="1"/>
      <x v="85"/>
      <x v="1"/>
    </i>
    <i>
      <x v="915"/>
      <x v="20"/>
      <x v="286"/>
      <x v="44"/>
      <x v="1"/>
      <x v="127"/>
      <x/>
    </i>
    <i>
      <x v="916"/>
      <x v="29"/>
      <x v="287"/>
      <x v="43"/>
      <x v="1"/>
      <x/>
      <x v="2"/>
    </i>
    <i>
      <x v="917"/>
      <x v="8"/>
      <x v="287"/>
      <x v="44"/>
      <x v="1"/>
      <x v="80"/>
      <x v="1"/>
    </i>
    <i>
      <x v="918"/>
      <x v="10"/>
      <x v="287"/>
      <x v="60"/>
      <x v="1"/>
      <x v="51"/>
      <x v="1"/>
    </i>
    <i>
      <x v="919"/>
      <x v="10"/>
      <x v="287"/>
      <x v="74"/>
      <x v="5"/>
      <x v="58"/>
      <x v="1"/>
    </i>
    <i>
      <x v="920"/>
      <x v="48"/>
      <x v="287"/>
      <x v="44"/>
      <x v="1"/>
      <x v="8"/>
      <x v="2"/>
    </i>
    <i>
      <x v="921"/>
      <x v="48"/>
      <x v="287"/>
      <x v="44"/>
      <x v="1"/>
      <x v="24"/>
      <x v="2"/>
    </i>
    <i>
      <x v="922"/>
      <x v="26"/>
      <x v="287"/>
      <x v="7"/>
      <x v="4"/>
      <x v="71"/>
      <x v="1"/>
    </i>
    <i>
      <x v="923"/>
      <x v="12"/>
      <x v="287"/>
      <x v="30"/>
      <x v="3"/>
      <x v="36"/>
      <x v="1"/>
    </i>
    <i>
      <x v="924"/>
      <x v="54"/>
      <x v="287"/>
      <x v="42"/>
      <x v="1"/>
      <x v="3"/>
      <x v="1"/>
    </i>
    <i>
      <x v="925"/>
      <x v="26"/>
      <x v="287"/>
      <x v="41"/>
      <x v="1"/>
      <x v="23"/>
      <x v="1"/>
    </i>
    <i>
      <x v="926"/>
      <x v="54"/>
      <x v="287"/>
      <x v="37"/>
      <x v="3"/>
      <x v="42"/>
      <x v="1"/>
    </i>
    <i>
      <x v="927"/>
      <x v="2"/>
      <x v="287"/>
      <x v="45"/>
      <x v="1"/>
      <x v="8"/>
      <x v="1"/>
    </i>
    <i>
      <x v="928"/>
      <x v="1"/>
      <x v="287"/>
      <x v="54"/>
      <x v="1"/>
      <x v="50"/>
      <x v="1"/>
    </i>
    <i>
      <x v="929"/>
      <x v="9"/>
      <x v="288"/>
      <x v="45"/>
      <x v="1"/>
      <x v="43"/>
      <x v="1"/>
    </i>
    <i>
      <x v="930"/>
      <x v="37"/>
      <x v="288"/>
      <x v="39"/>
      <x v="3"/>
      <x v="25"/>
      <x/>
    </i>
    <i>
      <x v="931"/>
      <x v="25"/>
      <x v="288"/>
      <x v="54"/>
      <x v="1"/>
      <x v="80"/>
      <x v="1"/>
    </i>
    <i>
      <x v="932"/>
      <x v="22"/>
      <x v="288"/>
      <x v="45"/>
      <x v="1"/>
      <x v="6"/>
      <x/>
    </i>
    <i>
      <x v="933"/>
      <x v="46"/>
      <x v="288"/>
      <x v="32"/>
      <x v="3"/>
      <x v="52"/>
      <x v="1"/>
    </i>
    <i>
      <x v="934"/>
      <x v="44"/>
      <x v="288"/>
      <x v="43"/>
      <x v="1"/>
      <x v="51"/>
      <x v="1"/>
    </i>
    <i>
      <x v="935"/>
      <x v="44"/>
      <x v="288"/>
      <x v="43"/>
      <x v="1"/>
      <x v="42"/>
      <x v="1"/>
    </i>
    <i>
      <x v="936"/>
      <x v="38"/>
      <x v="288"/>
      <x v="25"/>
      <x v="3"/>
      <x v="67"/>
      <x/>
    </i>
    <i>
      <x v="937"/>
      <x v="20"/>
      <x v="288"/>
      <x v="51"/>
      <x v="1"/>
      <x/>
      <x v="2"/>
    </i>
    <i>
      <x v="938"/>
      <x/>
      <x v="288"/>
      <x v="41"/>
      <x v="1"/>
      <x v="45"/>
      <x v="1"/>
    </i>
    <i>
      <x v="939"/>
      <x v="20"/>
      <x v="288"/>
      <x v="56"/>
      <x v="1"/>
      <x v="50"/>
      <x v="1"/>
    </i>
    <i>
      <x v="940"/>
      <x v="35"/>
      <x v="289"/>
      <x v="45"/>
      <x v="1"/>
      <x v="100"/>
      <x v="2"/>
    </i>
    <i>
      <x v="941"/>
      <x v="48"/>
      <x v="289"/>
      <x v="45"/>
      <x v="1"/>
      <x v="86"/>
      <x v="2"/>
    </i>
    <i>
      <x v="942"/>
      <x v="40"/>
      <x v="289"/>
      <x v="60"/>
      <x v="1"/>
      <x v="7"/>
      <x/>
    </i>
    <i>
      <x v="943"/>
      <x v="44"/>
      <x v="289"/>
      <x v="46"/>
      <x v="1"/>
      <x v="53"/>
      <x v="1"/>
    </i>
    <i>
      <x v="944"/>
      <x v="44"/>
      <x v="289"/>
      <x v="46"/>
      <x v="1"/>
      <x v="86"/>
      <x v="1"/>
    </i>
    <i>
      <x v="945"/>
      <x v="4"/>
      <x v="289"/>
      <x v="46"/>
      <x v="1"/>
      <x v="28"/>
      <x v="1"/>
    </i>
    <i>
      <x v="946"/>
      <x v="44"/>
      <x v="289"/>
      <x v="44"/>
      <x v="1"/>
      <x v="29"/>
      <x v="1"/>
    </i>
    <i>
      <x v="947"/>
      <x v="31"/>
      <x v="289"/>
      <x v="45"/>
      <x v="1"/>
      <x v="67"/>
      <x v="3"/>
    </i>
    <i>
      <x v="948"/>
      <x v="44"/>
      <x v="289"/>
      <x v="44"/>
      <x v="1"/>
      <x v="4"/>
      <x v="1"/>
    </i>
    <i>
      <x v="949"/>
      <x v="44"/>
      <x v="289"/>
      <x v="45"/>
      <x v="1"/>
      <x v="63"/>
      <x v="1"/>
    </i>
    <i>
      <x v="950"/>
      <x v="38"/>
      <x v="289"/>
      <x v="45"/>
      <x v="1"/>
      <x v="44"/>
      <x/>
    </i>
    <i>
      <x v="951"/>
      <x v="44"/>
      <x v="289"/>
      <x v="44"/>
      <x v="1"/>
      <x v="89"/>
      <x v="2"/>
    </i>
    <i>
      <x v="952"/>
      <x v="44"/>
      <x v="289"/>
      <x v="45"/>
      <x v="1"/>
      <x v="16"/>
      <x v="1"/>
    </i>
    <i>
      <x v="953"/>
      <x v="22"/>
      <x v="289"/>
      <x v="46"/>
      <x v="1"/>
      <x v="37"/>
      <x v="2"/>
    </i>
    <i>
      <x v="954"/>
      <x v="13"/>
      <x v="289"/>
      <x v="50"/>
      <x v="1"/>
      <x v="11"/>
      <x v="1"/>
    </i>
    <i>
      <x v="955"/>
      <x v="13"/>
      <x v="289"/>
      <x v="22"/>
      <x v="3"/>
      <x v="61"/>
      <x v="1"/>
    </i>
    <i>
      <x v="956"/>
      <x v="31"/>
      <x v="290"/>
      <x v="47"/>
      <x v="1"/>
      <x v="105"/>
      <x v="1"/>
    </i>
    <i>
      <x v="957"/>
      <x v="37"/>
      <x v="290"/>
      <x v="30"/>
      <x v="3"/>
      <x v="128"/>
      <x v="1"/>
    </i>
    <i>
      <x v="958"/>
      <x v="30"/>
      <x v="290"/>
      <x v="60"/>
      <x v="1"/>
      <x v="50"/>
      <x v="1"/>
    </i>
    <i>
      <x v="959"/>
      <x v="5"/>
      <x v="290"/>
      <x v="48"/>
      <x v="1"/>
      <x v="29"/>
      <x v="1"/>
    </i>
    <i>
      <x v="960"/>
      <x v="19"/>
      <x v="290"/>
      <x v="59"/>
      <x v="1"/>
      <x v="25"/>
      <x v="1"/>
    </i>
    <i>
      <x v="961"/>
      <x v="20"/>
      <x v="290"/>
      <x v="55"/>
      <x v="1"/>
      <x v="38"/>
      <x v="1"/>
    </i>
    <i>
      <x v="962"/>
      <x v="20"/>
      <x v="290"/>
      <x v="56"/>
      <x v="1"/>
      <x v="63"/>
      <x v="1"/>
    </i>
    <i>
      <x v="963"/>
      <x v="38"/>
      <x v="290"/>
      <x v="25"/>
      <x v="3"/>
      <x v="64"/>
      <x/>
    </i>
    <i>
      <x v="964"/>
      <x v="13"/>
      <x v="291"/>
      <x v="30"/>
      <x v="3"/>
      <x v="29"/>
      <x v="1"/>
    </i>
    <i>
      <x v="965"/>
      <x v="10"/>
      <x v="291"/>
      <x v="48"/>
      <x v="1"/>
      <x v="3"/>
      <x v="1"/>
    </i>
    <i>
      <x v="966"/>
      <x v="45"/>
      <x v="291"/>
      <x v="38"/>
      <x v="3"/>
      <x v="89"/>
      <x/>
    </i>
    <i>
      <x v="967"/>
      <x v="29"/>
      <x v="291"/>
      <x v="48"/>
      <x v="1"/>
      <x v="86"/>
      <x v="1"/>
    </i>
    <i>
      <x v="968"/>
      <x v="8"/>
      <x v="291"/>
      <x v="48"/>
      <x v="1"/>
      <x v="74"/>
      <x v="1"/>
    </i>
    <i>
      <x v="969"/>
      <x v="2"/>
      <x v="291"/>
      <x v="49"/>
      <x v="1"/>
      <x v="61"/>
      <x v="1"/>
    </i>
    <i>
      <x v="970"/>
      <x v="8"/>
      <x v="291"/>
      <x v="49"/>
      <x v="1"/>
      <x v="84"/>
      <x v="1"/>
    </i>
    <i>
      <x v="971"/>
      <x v="8"/>
      <x v="291"/>
      <x v="48"/>
      <x v="1"/>
      <x v="70"/>
      <x v="1"/>
    </i>
    <i>
      <x v="972"/>
      <x v="44"/>
      <x v="291"/>
      <x v="31"/>
      <x v="3"/>
      <x v="41"/>
      <x v="1"/>
    </i>
    <i>
      <x v="973"/>
      <x v="44"/>
      <x v="291"/>
      <x v="47"/>
      <x v="1"/>
      <x v="33"/>
      <x v="1"/>
    </i>
    <i>
      <x v="974"/>
      <x v="30"/>
      <x v="291"/>
      <x v="49"/>
      <x v="1"/>
      <x v="29"/>
      <x v="3"/>
    </i>
    <i>
      <x v="975"/>
      <x v="30"/>
      <x v="291"/>
      <x v="60"/>
      <x v="1"/>
      <x v="20"/>
      <x v="2"/>
    </i>
    <i>
      <x v="976"/>
      <x v="6"/>
      <x v="291"/>
      <x v="49"/>
      <x v="1"/>
      <x v="35"/>
      <x v="1"/>
    </i>
    <i>
      <x v="977"/>
      <x v="29"/>
      <x v="291"/>
      <x v="47"/>
      <x v="1"/>
      <x v="28"/>
      <x v="1"/>
    </i>
    <i>
      <x v="978"/>
      <x v="19"/>
      <x v="291"/>
      <x v="44"/>
      <x v="1"/>
      <x v="37"/>
      <x/>
    </i>
    <i>
      <x v="979"/>
      <x v="19"/>
      <x v="292"/>
      <x v="41"/>
      <x v="1"/>
      <x v="63"/>
      <x/>
    </i>
    <i>
      <x v="980"/>
      <x v="8"/>
      <x v="292"/>
      <x v="49"/>
      <x v="1"/>
      <x v="35"/>
      <x v="1"/>
    </i>
    <i>
      <x v="981"/>
      <x v="19"/>
      <x v="292"/>
      <x v="51"/>
      <x v="1"/>
      <x v="35"/>
      <x/>
    </i>
    <i>
      <x v="982"/>
      <x v="43"/>
      <x v="292"/>
      <x v="56"/>
      <x v="1"/>
      <x v="5"/>
      <x v="2"/>
    </i>
    <i>
      <x v="983"/>
      <x v="19"/>
      <x v="292"/>
      <x v="51"/>
      <x v="1"/>
      <x v="14"/>
      <x/>
    </i>
    <i>
      <x v="984"/>
      <x v="19"/>
      <x v="292"/>
      <x v="11"/>
      <x v="4"/>
      <x v="10"/>
      <x/>
    </i>
    <i>
      <x v="985"/>
      <x v="46"/>
      <x v="293"/>
      <x v="48"/>
      <x v="1"/>
      <x v="3"/>
      <x v="1"/>
    </i>
    <i>
      <x v="986"/>
      <x v="22"/>
      <x v="293"/>
      <x v="50"/>
      <x v="1"/>
      <x v="32"/>
      <x v="1"/>
    </i>
    <i>
      <x v="987"/>
      <x v="12"/>
      <x v="293"/>
      <x v="47"/>
      <x v="1"/>
      <x/>
      <x v="1"/>
    </i>
    <i>
      <x v="988"/>
      <x v="12"/>
      <x v="293"/>
      <x v="47"/>
      <x v="1"/>
      <x v="29"/>
      <x v="1"/>
    </i>
    <i>
      <x v="989"/>
      <x v="36"/>
      <x v="293"/>
      <x v="38"/>
      <x v="3"/>
      <x v="86"/>
      <x v="1"/>
    </i>
    <i>
      <x v="990"/>
      <x v="12"/>
      <x v="293"/>
      <x v="50"/>
      <x v="1"/>
      <x/>
      <x v="1"/>
    </i>
    <i>
      <x v="991"/>
      <x v="36"/>
      <x v="293"/>
      <x v="51"/>
      <x v="1"/>
      <x v="86"/>
      <x v="1"/>
    </i>
    <i>
      <x v="992"/>
      <x v="46"/>
      <x v="293"/>
      <x v="49"/>
      <x v="1"/>
      <x v="54"/>
      <x v="1"/>
    </i>
    <i>
      <x v="993"/>
      <x v="3"/>
      <x v="293"/>
      <x v="20"/>
      <x v="4"/>
      <x v="69"/>
      <x v="1"/>
    </i>
    <i>
      <x v="994"/>
      <x v="46"/>
      <x v="293"/>
      <x v="36"/>
      <x v="3"/>
      <x v="32"/>
      <x v="1"/>
    </i>
    <i>
      <x v="995"/>
      <x v="46"/>
      <x v="293"/>
      <x v="49"/>
      <x v="1"/>
      <x v="54"/>
      <x v="1"/>
    </i>
    <i>
      <x v="996"/>
      <x v="36"/>
      <x v="293"/>
      <x v="43"/>
      <x v="1"/>
      <x v="8"/>
      <x v="1"/>
    </i>
    <i>
      <x v="997"/>
      <x v="61"/>
      <x v="293"/>
      <x v="21"/>
      <x v="3"/>
      <x v="85"/>
      <x v="3"/>
    </i>
    <i>
      <x v="998"/>
      <x v="42"/>
      <x v="293"/>
      <x v="51"/>
      <x v="1"/>
      <x v="48"/>
      <x v="1"/>
    </i>
    <i>
      <x v="999"/>
      <x v="41"/>
      <x v="293"/>
      <x v="41"/>
      <x v="1"/>
      <x v="66"/>
      <x v="1"/>
    </i>
    <i>
      <x v="1000"/>
      <x v="46"/>
      <x v="293"/>
      <x v="36"/>
      <x v="3"/>
      <x v="67"/>
      <x/>
    </i>
    <i>
      <x v="1001"/>
      <x v="44"/>
      <x v="293"/>
      <x v="50"/>
      <x v="1"/>
      <x v="37"/>
      <x v="1"/>
    </i>
    <i>
      <x v="1002"/>
      <x v="44"/>
      <x v="293"/>
      <x v="50"/>
      <x v="1"/>
      <x v="6"/>
      <x v="1"/>
    </i>
    <i>
      <x v="1003"/>
      <x v="44"/>
      <x v="293"/>
      <x v="47"/>
      <x v="1"/>
      <x v="63"/>
      <x v="1"/>
    </i>
    <i>
      <x v="1004"/>
      <x v="44"/>
      <x v="293"/>
      <x v="50"/>
      <x v="1"/>
      <x v="11"/>
      <x v="1"/>
    </i>
    <i>
      <x v="1005"/>
      <x v="1"/>
      <x v="293"/>
      <x v="51"/>
      <x v="1"/>
      <x v="6"/>
      <x v="1"/>
    </i>
    <i>
      <x v="1006"/>
      <x v="44"/>
      <x v="293"/>
      <x v="47"/>
      <x v="1"/>
      <x v="104"/>
      <x v="1"/>
    </i>
    <i>
      <x v="1007"/>
      <x v="32"/>
      <x v="293"/>
      <x v="49"/>
      <x v="1"/>
      <x/>
      <x v="1"/>
    </i>
    <i>
      <x v="1008"/>
      <x v="6"/>
      <x v="294"/>
      <x v="51"/>
      <x v="1"/>
      <x v="36"/>
      <x v="1"/>
    </i>
    <i>
      <x v="1009"/>
      <x v="8"/>
      <x v="294"/>
      <x v="51"/>
      <x v="1"/>
      <x v="104"/>
      <x v="1"/>
    </i>
    <i>
      <x v="1010"/>
      <x v="3"/>
      <x v="294"/>
      <x v="49"/>
      <x v="1"/>
      <x v="86"/>
      <x v="1"/>
    </i>
    <i>
      <x v="1011"/>
      <x v="28"/>
      <x v="294"/>
      <x v="43"/>
      <x v="1"/>
      <x v="86"/>
      <x v="1"/>
    </i>
    <i>
      <x v="1012"/>
      <x v="28"/>
      <x v="294"/>
      <x v="35"/>
      <x v="3"/>
      <x v="7"/>
      <x v="1"/>
    </i>
    <i>
      <x v="1013"/>
      <x v="39"/>
      <x v="294"/>
      <x v="59"/>
      <x v="1"/>
      <x v="98"/>
      <x/>
    </i>
    <i>
      <x v="1014"/>
      <x v="31"/>
      <x v="294"/>
      <x v="50"/>
      <x v="1"/>
      <x v="121"/>
      <x v="1"/>
    </i>
    <i>
      <x v="1015"/>
      <x v="32"/>
      <x v="294"/>
      <x v="51"/>
      <x v="1"/>
      <x v="62"/>
      <x v="1"/>
    </i>
    <i>
      <x v="1016"/>
      <x v="44"/>
      <x v="294"/>
      <x v="52"/>
      <x v="1"/>
      <x v="72"/>
      <x v="1"/>
    </i>
    <i>
      <x v="1017"/>
      <x v="44"/>
      <x v="294"/>
      <x v="47"/>
      <x v="1"/>
      <x v="2"/>
      <x v="1"/>
    </i>
    <i>
      <x v="1018"/>
      <x v="12"/>
      <x v="294"/>
      <x v="47"/>
      <x v="1"/>
      <x/>
      <x v="1"/>
    </i>
    <i>
      <x v="1019"/>
      <x v="32"/>
      <x v="294"/>
      <x v="52"/>
      <x v="1"/>
      <x v="62"/>
      <x/>
    </i>
    <i>
      <x v="1020"/>
      <x v="10"/>
      <x v="294"/>
      <x v="31"/>
      <x v="3"/>
      <x v="29"/>
      <x v="1"/>
    </i>
    <i>
      <x v="1021"/>
      <x v="34"/>
      <x v="294"/>
      <x v="41"/>
      <x v="1"/>
      <x v="84"/>
      <x v="1"/>
    </i>
    <i>
      <x v="1022"/>
      <x v="13"/>
      <x v="295"/>
      <x v="40"/>
      <x v="3"/>
      <x v="42"/>
      <x v="3"/>
    </i>
    <i>
      <x v="1023"/>
      <x v="13"/>
      <x v="295"/>
      <x v="40"/>
      <x v="3"/>
      <x v="100"/>
      <x v="1"/>
    </i>
    <i>
      <x v="1024"/>
      <x v="48"/>
      <x v="295"/>
      <x v="52"/>
      <x v="1"/>
      <x v="77"/>
      <x v="2"/>
    </i>
    <i>
      <x v="1025"/>
      <x v="26"/>
      <x v="295"/>
      <x v="49"/>
      <x v="1"/>
      <x v="86"/>
      <x v="1"/>
    </i>
    <i>
      <x v="1026"/>
      <x v="6"/>
      <x v="295"/>
      <x v="53"/>
      <x v="1"/>
      <x v="61"/>
      <x v="1"/>
    </i>
    <i>
      <x v="1027"/>
      <x v="26"/>
      <x v="295"/>
      <x v="49"/>
      <x v="1"/>
      <x v="74"/>
      <x v="1"/>
    </i>
    <i>
      <x v="1028"/>
      <x v="12"/>
      <x v="295"/>
      <x v="52"/>
      <x v="1"/>
      <x v="12"/>
      <x v="1"/>
    </i>
    <i>
      <x v="1029"/>
      <x v="3"/>
      <x v="295"/>
      <x v="47"/>
      <x v="1"/>
      <x v="129"/>
      <x v="1"/>
    </i>
    <i>
      <x v="1030"/>
      <x v="16"/>
      <x v="295"/>
      <x v="53"/>
      <x v="1"/>
      <x v="11"/>
      <x v="2"/>
    </i>
    <i>
      <x v="1031"/>
      <x v="3"/>
      <x v="295"/>
      <x v="27"/>
      <x v="3"/>
      <x v="67"/>
      <x v="1"/>
    </i>
    <i>
      <x v="1032"/>
      <x v="20"/>
      <x v="295"/>
      <x v="53"/>
      <x v="1"/>
      <x v="7"/>
      <x v="1"/>
    </i>
    <i>
      <x v="1033"/>
      <x v="22"/>
      <x v="295"/>
      <x v="55"/>
      <x v="1"/>
      <x v="11"/>
      <x/>
    </i>
    <i>
      <x v="1034"/>
      <x v="42"/>
      <x v="295"/>
      <x v="33"/>
      <x v="3"/>
      <x v="30"/>
      <x/>
    </i>
    <i>
      <x v="1035"/>
      <x v="1"/>
      <x v="295"/>
      <x v="5"/>
      <x v="4"/>
      <x v="6"/>
      <x v="2"/>
    </i>
    <i>
      <x v="1036"/>
      <x v="55"/>
      <x v="295"/>
      <x v="53"/>
      <x v="1"/>
      <x v="12"/>
      <x v="1"/>
    </i>
    <i>
      <x v="1037"/>
      <x v="22"/>
      <x v="296"/>
      <x v="51"/>
      <x v="1"/>
      <x v="12"/>
      <x v="1"/>
    </i>
    <i>
      <x v="1038"/>
      <x v="6"/>
      <x v="296"/>
      <x v="51"/>
      <x v="1"/>
      <x v="86"/>
      <x v="1"/>
    </i>
    <i>
      <x v="1039"/>
      <x v="19"/>
      <x v="296"/>
      <x v="54"/>
      <x v="1"/>
      <x v="26"/>
      <x/>
    </i>
    <i>
      <x v="1040"/>
      <x v="3"/>
      <x v="296"/>
      <x v="55"/>
      <x v="1"/>
      <x v="10"/>
      <x v="1"/>
    </i>
    <i>
      <x v="1041"/>
      <x v="19"/>
      <x v="296"/>
      <x v="52"/>
      <x v="1"/>
      <x v="42"/>
      <x/>
    </i>
    <i>
      <x v="1042"/>
      <x v="3"/>
      <x v="296"/>
      <x v="47"/>
      <x v="1"/>
      <x v="64"/>
      <x/>
    </i>
    <i>
      <x v="1043"/>
      <x v="9"/>
      <x v="296"/>
      <x v="54"/>
      <x v="1"/>
      <x v="59"/>
      <x v="1"/>
    </i>
    <i>
      <x v="1044"/>
      <x v="20"/>
      <x v="296"/>
      <x v="56"/>
      <x v="1"/>
      <x v="51"/>
      <x v="1"/>
    </i>
    <i>
      <x v="1045"/>
      <x v="10"/>
      <x v="296"/>
      <x v="44"/>
      <x v="1"/>
      <x v="48"/>
      <x v="1"/>
    </i>
    <i>
      <x v="1046"/>
      <x v="10"/>
      <x v="296"/>
      <x v="40"/>
      <x v="3"/>
      <x v="12"/>
      <x v="1"/>
    </i>
    <i>
      <x v="1047"/>
      <x v="24"/>
      <x v="297"/>
      <x v="44"/>
      <x v="1"/>
      <x v="32"/>
      <x v="3"/>
    </i>
    <i>
      <x v="1048"/>
      <x v="48"/>
      <x v="297"/>
      <x v="54"/>
      <x v="1"/>
      <x/>
      <x v="2"/>
    </i>
    <i>
      <x v="1049"/>
      <x v="2"/>
      <x v="297"/>
      <x v="55"/>
      <x v="1"/>
      <x v="86"/>
      <x v="1"/>
    </i>
    <i>
      <x v="1050"/>
      <x v="24"/>
      <x v="297"/>
      <x v="51"/>
      <x v="1"/>
      <x v="37"/>
      <x v="1"/>
    </i>
    <i>
      <x v="1051"/>
      <x v="7"/>
      <x v="297"/>
      <x v="55"/>
      <x v="1"/>
      <x v="66"/>
      <x v="1"/>
    </i>
    <i>
      <x v="1052"/>
      <x v="6"/>
      <x v="297"/>
      <x v="55"/>
      <x v="1"/>
      <x v="86"/>
      <x v="1"/>
    </i>
    <i>
      <x v="1053"/>
      <x v="41"/>
      <x v="297"/>
      <x v="55"/>
      <x v="1"/>
      <x v="86"/>
      <x v="2"/>
    </i>
    <i>
      <x v="1054"/>
      <x v="39"/>
      <x v="297"/>
      <x v="24"/>
      <x v="3"/>
      <x v="12"/>
      <x v="1"/>
    </i>
    <i>
      <x v="1055"/>
      <x v="24"/>
      <x v="297"/>
      <x v="52"/>
      <x v="1"/>
      <x v="10"/>
      <x v="3"/>
    </i>
    <i>
      <x v="1056"/>
      <x v="42"/>
      <x v="297"/>
      <x v="50"/>
      <x v="1"/>
      <x v="62"/>
      <x/>
    </i>
    <i>
      <x v="1057"/>
      <x v="24"/>
      <x v="297"/>
      <x v="47"/>
      <x v="1"/>
      <x v="89"/>
      <x v="3"/>
    </i>
    <i>
      <x v="1058"/>
      <x v="49"/>
      <x v="297"/>
      <x v="50"/>
      <x v="1"/>
      <x v="130"/>
      <x v="1"/>
    </i>
    <i>
      <x v="1059"/>
      <x v="49"/>
      <x v="297"/>
      <x v="52"/>
      <x v="1"/>
      <x v="90"/>
      <x v="1"/>
    </i>
    <i>
      <x v="1060"/>
      <x v="49"/>
      <x v="297"/>
      <x v="53"/>
      <x v="1"/>
      <x v="131"/>
      <x v="1"/>
    </i>
    <i>
      <x v="1061"/>
      <x v="49"/>
      <x v="297"/>
      <x v="41"/>
      <x v="1"/>
      <x v="8"/>
      <x v="1"/>
    </i>
    <i>
      <x v="1062"/>
      <x v="19"/>
      <x v="297"/>
      <x v="61"/>
      <x v="1"/>
      <x v="8"/>
      <x/>
    </i>
    <i>
      <x v="1063"/>
      <x v="49"/>
      <x v="297"/>
      <x v="55"/>
      <x v="1"/>
      <x v="10"/>
      <x v="1"/>
    </i>
    <i>
      <x v="1064"/>
      <x v="19"/>
      <x v="297"/>
      <x v="50"/>
      <x v="1"/>
      <x v="63"/>
      <x/>
    </i>
    <i>
      <x v="1065"/>
      <x v="49"/>
      <x v="297"/>
      <x v="47"/>
      <x v="1"/>
      <x/>
      <x v="1"/>
    </i>
    <i>
      <x v="1066"/>
      <x v="13"/>
      <x v="298"/>
      <x v="47"/>
      <x v="1"/>
      <x v="63"/>
      <x v="1"/>
    </i>
    <i>
      <x v="1067"/>
      <x v="24"/>
      <x v="298"/>
      <x v="55"/>
      <x v="1"/>
      <x v="58"/>
      <x v="1"/>
    </i>
    <i>
      <x v="1068"/>
      <x v="24"/>
      <x v="298"/>
      <x v="51"/>
      <x v="1"/>
      <x v="68"/>
      <x v="1"/>
    </i>
    <i>
      <x v="1069"/>
      <x v="6"/>
      <x v="298"/>
      <x v="56"/>
      <x v="1"/>
      <x v="89"/>
      <x v="1"/>
    </i>
    <i>
      <x v="1070"/>
      <x v="48"/>
      <x v="298"/>
      <x v="55"/>
      <x v="1"/>
      <x v="42"/>
      <x v="2"/>
    </i>
    <i>
      <x v="1071"/>
      <x v="48"/>
      <x v="298"/>
      <x v="55"/>
      <x v="1"/>
      <x v="7"/>
      <x v="2"/>
    </i>
    <i>
      <x v="1072"/>
      <x v="44"/>
      <x v="298"/>
      <x v="53"/>
      <x v="1"/>
      <x v="36"/>
      <x v="1"/>
    </i>
    <i>
      <x v="1073"/>
      <x v="44"/>
      <x v="298"/>
      <x v="56"/>
      <x v="1"/>
      <x v="86"/>
      <x v="1"/>
    </i>
    <i>
      <x v="1074"/>
      <x v="1"/>
      <x v="298"/>
      <x v="53"/>
      <x v="1"/>
      <x v="63"/>
      <x v="1"/>
    </i>
    <i>
      <x v="1075"/>
      <x v="44"/>
      <x v="298"/>
      <x v="52"/>
      <x v="1"/>
      <x v="78"/>
      <x v="1"/>
    </i>
    <i>
      <x v="1076"/>
      <x v="39"/>
      <x v="298"/>
      <x v="50"/>
      <x v="1"/>
      <x v="84"/>
      <x/>
    </i>
    <i>
      <x v="1077"/>
      <x v="39"/>
      <x v="298"/>
      <x v="40"/>
      <x v="3"/>
      <x v="71"/>
      <x v="1"/>
    </i>
    <i>
      <x v="1078"/>
      <x v="42"/>
      <x v="298"/>
      <x v="56"/>
      <x v="1"/>
      <x v="10"/>
      <x v="1"/>
    </i>
    <i>
      <x v="1079"/>
      <x v="24"/>
      <x v="298"/>
      <x v="39"/>
      <x v="3"/>
      <x v="7"/>
      <x v="1"/>
    </i>
    <i>
      <x v="1080"/>
      <x v="22"/>
      <x v="298"/>
      <x v="56"/>
      <x v="1"/>
      <x v="28"/>
      <x/>
    </i>
    <i>
      <x v="1081"/>
      <x v="10"/>
      <x v="298"/>
      <x v="45"/>
      <x v="1"/>
      <x v="48"/>
      <x v="1"/>
    </i>
    <i>
      <x v="1082"/>
      <x v="10"/>
      <x v="298"/>
      <x v="45"/>
      <x v="1"/>
      <x v="87"/>
      <x v="1"/>
    </i>
    <i>
      <x v="1083"/>
      <x v="54"/>
      <x v="298"/>
      <x v="51"/>
      <x v="1"/>
      <x v="80"/>
      <x v="1"/>
    </i>
    <i>
      <x v="1084"/>
      <x/>
      <x v="298"/>
      <x v="56"/>
      <x v="1"/>
      <x v="6"/>
      <x/>
    </i>
    <i>
      <x v="1085"/>
      <x v="54"/>
      <x v="298"/>
      <x v="52"/>
      <x v="1"/>
      <x v="104"/>
      <x v="1"/>
    </i>
    <i>
      <x v="1086"/>
      <x v="29"/>
      <x v="299"/>
      <x v="55"/>
      <x v="1"/>
      <x v="86"/>
      <x v="1"/>
    </i>
    <i>
      <x v="1087"/>
      <x v="13"/>
      <x v="299"/>
      <x v="6"/>
      <x v="4"/>
      <x v="86"/>
      <x v="1"/>
    </i>
    <i>
      <x v="1088"/>
      <x v="41"/>
      <x v="299"/>
      <x v="57"/>
      <x v="1"/>
      <x v="66"/>
      <x v="1"/>
    </i>
    <i>
      <x v="1089"/>
      <x v="29"/>
      <x v="299"/>
      <x v="56"/>
      <x v="1"/>
      <x v="29"/>
      <x v="2"/>
    </i>
    <i>
      <x v="1090"/>
      <x v="37"/>
      <x v="299"/>
      <x v="57"/>
      <x v="1"/>
      <x v="98"/>
      <x v="1"/>
    </i>
    <i>
      <x v="1091"/>
      <x v="32"/>
      <x v="299"/>
      <x v="60"/>
      <x v="1"/>
      <x v="44"/>
      <x/>
    </i>
    <i>
      <x v="1092"/>
      <x v="49"/>
      <x v="299"/>
      <x v="57"/>
      <x v="1"/>
      <x v="41"/>
      <x v="3"/>
    </i>
    <i>
      <x v="1093"/>
      <x v="41"/>
      <x v="300"/>
      <x v="56"/>
      <x v="1"/>
      <x v="25"/>
      <x v="1"/>
    </i>
    <i>
      <x v="1094"/>
      <x v="48"/>
      <x v="300"/>
      <x v="57"/>
      <x v="1"/>
      <x v="61"/>
      <x v="2"/>
    </i>
    <i>
      <x v="1095"/>
      <x v="48"/>
      <x v="300"/>
      <x v="56"/>
      <x v="1"/>
      <x v="53"/>
      <x v="2"/>
    </i>
    <i>
      <x v="1096"/>
      <x v="17"/>
      <x v="300"/>
      <x v="56"/>
      <x v="1"/>
      <x v="92"/>
      <x v="1"/>
    </i>
    <i>
      <x v="1097"/>
      <x v="38"/>
      <x v="300"/>
      <x v="29"/>
      <x v="3"/>
      <x v="54"/>
      <x v="1"/>
    </i>
    <i>
      <x v="1098"/>
      <x v="22"/>
      <x v="300"/>
      <x v="58"/>
      <x v="1"/>
      <x v="6"/>
      <x v="1"/>
    </i>
    <i>
      <x v="1099"/>
      <x v="8"/>
      <x v="301"/>
      <x v="58"/>
      <x v="1"/>
      <x v="20"/>
      <x/>
    </i>
    <i>
      <x v="1100"/>
      <x v="20"/>
      <x v="301"/>
      <x v="18"/>
      <x v="4"/>
      <x v="62"/>
      <x v="1"/>
    </i>
    <i>
      <x v="1101"/>
      <x v="45"/>
      <x v="301"/>
      <x v="52"/>
      <x v="1"/>
      <x v="35"/>
      <x v="1"/>
    </i>
    <i>
      <x v="1102"/>
      <x v="45"/>
      <x v="301"/>
      <x v="57"/>
      <x v="1"/>
      <x v="43"/>
      <x v="1"/>
    </i>
    <i>
      <x v="1103"/>
      <x v="60"/>
      <x v="301"/>
      <x v="57"/>
      <x v="1"/>
      <x v="75"/>
      <x v="1"/>
    </i>
    <i>
      <x v="1104"/>
      <x v="36"/>
      <x v="301"/>
      <x v="59"/>
      <x v="1"/>
      <x v="27"/>
      <x v="1"/>
    </i>
    <i>
      <x v="1105"/>
      <x v="54"/>
      <x v="301"/>
      <x v="58"/>
      <x v="1"/>
      <x v="50"/>
      <x v="1"/>
    </i>
    <i>
      <x v="1106"/>
      <x v="5"/>
      <x v="301"/>
      <x v="58"/>
      <x v="1"/>
      <x v="38"/>
      <x v="1"/>
    </i>
    <i>
      <x v="1107"/>
      <x v="44"/>
      <x v="301"/>
      <x v="57"/>
      <x v="1"/>
      <x v="86"/>
      <x v="1"/>
    </i>
    <i>
      <x v="1108"/>
      <x v="13"/>
      <x v="301"/>
      <x v="49"/>
      <x v="1"/>
      <x v="63"/>
      <x v="1"/>
    </i>
    <i>
      <x v="1109"/>
      <x v="6"/>
      <x v="301"/>
      <x v="59"/>
      <x v="1"/>
      <x v="86"/>
      <x v="1"/>
    </i>
    <i>
      <x v="1110"/>
      <x v="44"/>
      <x v="301"/>
      <x v="58"/>
      <x v="1"/>
      <x v="69"/>
      <x v="2"/>
    </i>
    <i>
      <x v="1111"/>
      <x v="39"/>
      <x v="302"/>
      <x v="54"/>
      <x v="1"/>
      <x v="48"/>
      <x/>
    </i>
    <i>
      <x v="1112"/>
      <x v="12"/>
      <x v="302"/>
      <x v="60"/>
      <x v="1"/>
      <x v="23"/>
      <x v="1"/>
    </i>
    <i>
      <x v="1113"/>
      <x v="12"/>
      <x v="302"/>
      <x v="56"/>
      <x v="1"/>
      <x v="86"/>
      <x v="1"/>
    </i>
    <i>
      <x v="1114"/>
      <x v="3"/>
      <x v="302"/>
      <x v="33"/>
      <x v="3"/>
      <x v="79"/>
      <x v="1"/>
    </i>
    <i>
      <x v="1115"/>
      <x v="19"/>
      <x v="302"/>
      <x v="59"/>
      <x v="1"/>
      <x v="68"/>
      <x/>
    </i>
    <i>
      <x v="1116"/>
      <x v="2"/>
      <x v="302"/>
      <x v="60"/>
      <x v="1"/>
      <x v="86"/>
      <x v="1"/>
    </i>
    <i>
      <x v="1117"/>
      <x v="19"/>
      <x v="302"/>
      <x v="59"/>
      <x v="1"/>
      <x v="63"/>
      <x/>
    </i>
    <i>
      <x v="1118"/>
      <x v="22"/>
      <x v="302"/>
      <x v="60"/>
      <x v="1"/>
      <x v="8"/>
      <x/>
    </i>
    <i>
      <x v="1119"/>
      <x v="1"/>
      <x v="302"/>
      <x v="40"/>
      <x v="3"/>
      <x v="27"/>
      <x v="2"/>
    </i>
    <i>
      <x v="1120"/>
      <x v="48"/>
      <x v="303"/>
      <x v="56"/>
      <x v="1"/>
      <x v="53"/>
      <x v="2"/>
    </i>
    <i>
      <x v="1121"/>
      <x v="13"/>
      <x v="303"/>
      <x v="59"/>
      <x v="1"/>
      <x v="10"/>
      <x v="1"/>
    </i>
    <i>
      <x v="1122"/>
      <x v="20"/>
      <x v="303"/>
      <x v="62"/>
      <x v="1"/>
      <x v="105"/>
      <x/>
    </i>
    <i>
      <x v="1123"/>
      <x v="8"/>
      <x v="303"/>
      <x v="60"/>
      <x v="1"/>
      <x v="58"/>
      <x v="1"/>
    </i>
    <i>
      <x v="1124"/>
      <x v="46"/>
      <x v="303"/>
      <x v="59"/>
      <x v="1"/>
      <x v="56"/>
      <x v="1"/>
    </i>
    <i>
      <x v="1125"/>
      <x v="44"/>
      <x v="303"/>
      <x v="56"/>
      <x v="1"/>
      <x v="86"/>
      <x v="1"/>
    </i>
    <i>
      <x v="1126"/>
      <x v="33"/>
      <x v="303"/>
      <x v="59"/>
      <x v="1"/>
      <x v="79"/>
      <x v="1"/>
    </i>
    <i>
      <x v="1127"/>
      <x v="44"/>
      <x v="303"/>
      <x v="57"/>
      <x v="1"/>
      <x v="86"/>
      <x v="2"/>
    </i>
    <i>
      <x v="1128"/>
      <x v="6"/>
      <x v="303"/>
      <x v="61"/>
      <x v="1"/>
      <x v="86"/>
      <x v="1"/>
    </i>
    <i>
      <x v="1129"/>
      <x v="5"/>
      <x v="303"/>
      <x v="61"/>
      <x v="1"/>
      <x v="37"/>
      <x v="1"/>
    </i>
    <i>
      <x v="1130"/>
      <x v="22"/>
      <x v="303"/>
      <x v="61"/>
      <x v="1"/>
      <x v="20"/>
      <x/>
    </i>
    <i>
      <x v="1131"/>
      <x v="15"/>
      <x v="303"/>
      <x v="61"/>
      <x v="1"/>
      <x v="2"/>
      <x v="3"/>
    </i>
    <i>
      <x v="1132"/>
      <x v="22"/>
      <x v="303"/>
      <x v="61"/>
      <x v="1"/>
      <x v="43"/>
      <x/>
    </i>
    <i>
      <x v="1133"/>
      <x v="29"/>
      <x v="304"/>
      <x v="60"/>
      <x v="1"/>
      <x v="86"/>
      <x v="1"/>
    </i>
    <i>
      <x v="1134"/>
      <x v="38"/>
      <x v="304"/>
      <x v="25"/>
      <x v="3"/>
      <x v="67"/>
      <x/>
    </i>
    <i>
      <x v="1135"/>
      <x v="41"/>
      <x v="304"/>
      <x v="61"/>
      <x v="1"/>
      <x v="86"/>
      <x v="1"/>
    </i>
    <i>
      <x v="1136"/>
      <x v="8"/>
      <x v="304"/>
      <x v="42"/>
      <x v="1"/>
      <x v="48"/>
      <x v="1"/>
    </i>
    <i>
      <x v="1137"/>
      <x v="44"/>
      <x v="304"/>
      <x v="58"/>
      <x v="1"/>
      <x v="24"/>
      <x v="1"/>
    </i>
    <i>
      <x v="1138"/>
      <x v="44"/>
      <x v="304"/>
      <x v="60"/>
      <x v="1"/>
      <x v="77"/>
      <x v="1"/>
    </i>
    <i>
      <x v="1139"/>
      <x v="62"/>
      <x v="304"/>
      <x v="62"/>
      <x v="1"/>
      <x v="66"/>
      <x v="1"/>
    </i>
    <i>
      <x v="1140"/>
      <x v="44"/>
      <x v="304"/>
      <x v="60"/>
      <x v="1"/>
      <x v="104"/>
      <x v="1"/>
    </i>
    <i>
      <x v="1141"/>
      <x v="44"/>
      <x v="304"/>
      <x v="60"/>
      <x v="1"/>
      <x v="44"/>
      <x v="1"/>
    </i>
    <i>
      <x v="1142"/>
      <x v="6"/>
      <x v="304"/>
      <x v="62"/>
      <x v="1"/>
      <x v="86"/>
      <x/>
    </i>
    <i>
      <x v="1143"/>
      <x v="54"/>
      <x v="304"/>
      <x v="60"/>
      <x v="1"/>
      <x v="22"/>
      <x v="1"/>
    </i>
    <i>
      <x v="1144"/>
      <x v="54"/>
      <x v="304"/>
      <x v="61"/>
      <x v="1"/>
      <x v="102"/>
      <x v="1"/>
    </i>
    <i>
      <x v="1145"/>
      <x v="54"/>
      <x v="304"/>
      <x v="60"/>
      <x v="1"/>
      <x v="68"/>
      <x v="1"/>
    </i>
    <i>
      <x v="1146"/>
      <x v="19"/>
      <x v="304"/>
      <x v="61"/>
      <x v="1"/>
      <x v="25"/>
      <x/>
    </i>
    <i>
      <x v="1147"/>
      <x v="22"/>
      <x v="304"/>
      <x v="62"/>
      <x v="1"/>
      <x v="38"/>
      <x v="1"/>
    </i>
    <i>
      <x v="1148"/>
      <x v="11"/>
      <x v="305"/>
      <x v="43"/>
      <x v="1"/>
      <x v="91"/>
      <x v="1"/>
    </i>
    <i>
      <x v="1149"/>
      <x v="1"/>
      <x v="305"/>
      <x v="48"/>
      <x v="1"/>
      <x v="24"/>
      <x v="1"/>
    </i>
    <i>
      <x v="1150"/>
      <x v="48"/>
      <x v="305"/>
      <x v="63"/>
      <x v="1"/>
      <x v="6"/>
      <x v="2"/>
    </i>
    <i>
      <x v="1151"/>
      <x v="22"/>
      <x v="305"/>
      <x v="63"/>
      <x v="1"/>
      <x v="24"/>
      <x/>
    </i>
    <i>
      <x v="1152"/>
      <x v="45"/>
      <x v="305"/>
      <x v="59"/>
      <x v="1"/>
      <x v="86"/>
      <x v="1"/>
    </i>
    <i>
      <x v="1153"/>
      <x v="41"/>
      <x v="305"/>
      <x v="64"/>
      <x v="5"/>
      <x v="86"/>
      <x v="1"/>
    </i>
    <i>
      <x v="1154"/>
      <x v="6"/>
      <x v="305"/>
      <x v="64"/>
      <x v="5"/>
      <x v="33"/>
      <x v="1"/>
    </i>
    <i>
      <x v="1155"/>
      <x v="22"/>
      <x v="305"/>
      <x v="64"/>
      <x v="5"/>
      <x v="20"/>
      <x/>
    </i>
    <i>
      <x v="1156"/>
      <x v="12"/>
      <x v="306"/>
      <x v="64"/>
      <x v="5"/>
      <x v="6"/>
      <x v="1"/>
    </i>
    <i>
      <x v="1157"/>
      <x v="45"/>
      <x v="306"/>
      <x v="59"/>
      <x v="1"/>
      <x v="14"/>
      <x v="1"/>
    </i>
    <i>
      <x v="1158"/>
      <x v="58"/>
      <x v="306"/>
      <x v="63"/>
      <x v="1"/>
      <x v="76"/>
      <x v="1"/>
    </i>
    <i>
      <x v="1159"/>
      <x v="54"/>
      <x v="306"/>
      <x v="63"/>
      <x v="1"/>
      <x v="30"/>
      <x v="1"/>
    </i>
    <i>
      <x v="1160"/>
      <x v="48"/>
      <x v="306"/>
      <x v="65"/>
      <x v="5"/>
      <x v="6"/>
      <x v="2"/>
    </i>
    <i>
      <x v="1161"/>
      <x v="9"/>
      <x v="306"/>
      <x v="65"/>
      <x v="5"/>
      <x v="87"/>
      <x v="1"/>
    </i>
    <i>
      <x v="1162"/>
      <x v="49"/>
      <x v="306"/>
      <x v="65"/>
      <x v="5"/>
      <x v="42"/>
      <x v="1"/>
    </i>
    <i>
      <x v="1163"/>
      <x v="6"/>
      <x v="306"/>
      <x v="65"/>
      <x v="5"/>
      <x v="86"/>
      <x v="1"/>
    </i>
    <i>
      <x v="1164"/>
      <x v="6"/>
      <x v="306"/>
      <x v="65"/>
      <x v="5"/>
      <x v="86"/>
      <x v="1"/>
    </i>
    <i>
      <x v="1165"/>
      <x v="32"/>
      <x v="306"/>
      <x v="63"/>
      <x v="1"/>
      <x v="20"/>
      <x/>
    </i>
    <i>
      <x v="1166"/>
      <x v="32"/>
      <x v="306"/>
      <x v="65"/>
      <x v="5"/>
      <x v="37"/>
      <x v="1"/>
    </i>
    <i>
      <x v="1167"/>
      <x v="2"/>
      <x v="307"/>
      <x v="65"/>
      <x v="5"/>
      <x v="86"/>
      <x v="3"/>
    </i>
    <i>
      <x v="1168"/>
      <x v="8"/>
      <x v="307"/>
      <x v="40"/>
      <x v="3"/>
      <x v="30"/>
      <x v="1"/>
    </i>
    <i>
      <x v="1169"/>
      <x v="36"/>
      <x v="307"/>
      <x v="63"/>
      <x v="1"/>
      <x/>
      <x v="1"/>
    </i>
    <i>
      <x v="1170"/>
      <x v="41"/>
      <x v="307"/>
      <x v="66"/>
      <x v="5"/>
      <x v="63"/>
      <x v="1"/>
    </i>
    <i>
      <x v="1171"/>
      <x v="48"/>
      <x v="307"/>
      <x v="65"/>
      <x v="5"/>
      <x v="12"/>
      <x v="2"/>
    </i>
    <i>
      <x v="1172"/>
      <x v="12"/>
      <x v="307"/>
      <x v="66"/>
      <x v="5"/>
      <x v="78"/>
      <x v="1"/>
    </i>
    <i>
      <x v="1173"/>
      <x v="12"/>
      <x v="307"/>
      <x v="65"/>
      <x v="5"/>
      <x v="76"/>
      <x v="1"/>
    </i>
    <i>
      <x v="1174"/>
      <x v="22"/>
      <x v="307"/>
      <x v="60"/>
      <x v="1"/>
      <x v="10"/>
      <x/>
    </i>
    <i>
      <x v="1175"/>
      <x v="32"/>
      <x v="307"/>
      <x v="66"/>
      <x v="5"/>
      <x v="37"/>
      <x v="1"/>
    </i>
    <i>
      <x v="1176"/>
      <x v="22"/>
      <x v="307"/>
      <x v="66"/>
      <x v="5"/>
      <x v="11"/>
      <x/>
    </i>
    <i>
      <x v="1177"/>
      <x v="49"/>
      <x v="307"/>
      <x v="66"/>
      <x v="5"/>
      <x v="86"/>
      <x v="1"/>
    </i>
    <i>
      <x v="1178"/>
      <x v="48"/>
      <x v="308"/>
      <x v="65"/>
      <x v="5"/>
      <x v="8"/>
      <x v="2"/>
    </i>
    <i>
      <x v="1179"/>
      <x v="5"/>
      <x v="308"/>
      <x v="66"/>
      <x v="5"/>
      <x v="105"/>
      <x v="1"/>
    </i>
    <i>
      <x v="1180"/>
      <x v="48"/>
      <x v="308"/>
      <x v="60"/>
      <x v="1"/>
      <x v="41"/>
      <x v="2"/>
    </i>
    <i>
      <x v="1181"/>
      <x v="48"/>
      <x v="308"/>
      <x v="62"/>
      <x v="1"/>
      <x v="8"/>
      <x v="2"/>
    </i>
    <i>
      <x v="1182"/>
      <x v="22"/>
      <x v="308"/>
      <x v="66"/>
      <x v="5"/>
      <x v="61"/>
      <x v="1"/>
    </i>
    <i>
      <x v="1183"/>
      <x v="12"/>
      <x v="308"/>
      <x v="20"/>
      <x v="4"/>
      <x v="86"/>
      <x v="1"/>
    </i>
    <i>
      <x v="1184"/>
      <x v="22"/>
      <x v="308"/>
      <x v="66"/>
      <x v="5"/>
      <x v="37"/>
      <x v="1"/>
    </i>
    <i>
      <x v="1185"/>
      <x v="12"/>
      <x v="308"/>
      <x v="67"/>
      <x v="5"/>
      <x v="76"/>
      <x v="1"/>
    </i>
    <i>
      <x v="1186"/>
      <x v="42"/>
      <x v="308"/>
      <x v="62"/>
      <x v="1"/>
      <x v="78"/>
      <x v="1"/>
    </i>
    <i>
      <x v="1187"/>
      <x v="22"/>
      <x v="308"/>
      <x v="64"/>
      <x v="5"/>
      <x v="85"/>
      <x/>
    </i>
    <i>
      <x v="1188"/>
      <x v="10"/>
      <x v="308"/>
      <x v="56"/>
      <x v="1"/>
      <x v="8"/>
      <x v="1"/>
    </i>
    <i>
      <x v="1189"/>
      <x v="41"/>
      <x v="309"/>
      <x v="67"/>
      <x v="5"/>
      <x v="86"/>
      <x v="1"/>
    </i>
    <i>
      <x v="1190"/>
      <x v="29"/>
      <x v="309"/>
      <x v="62"/>
      <x v="1"/>
      <x v="44"/>
      <x v="1"/>
    </i>
    <i>
      <x v="1191"/>
      <x v="29"/>
      <x v="309"/>
      <x v="66"/>
      <x v="5"/>
      <x v="86"/>
      <x v="1"/>
    </i>
    <i>
      <x v="1192"/>
      <x v="28"/>
      <x v="309"/>
      <x v="63"/>
      <x v="1"/>
      <x v="6"/>
      <x v="1"/>
    </i>
    <i>
      <x v="1193"/>
      <x v="28"/>
      <x v="309"/>
      <x v="58"/>
      <x v="1"/>
      <x v="10"/>
      <x v="1"/>
    </i>
    <i>
      <x v="1194"/>
      <x v="22"/>
      <x v="309"/>
      <x v="67"/>
      <x v="5"/>
      <x v="37"/>
      <x v="2"/>
    </i>
    <i>
      <x v="1195"/>
      <x v="12"/>
      <x v="309"/>
      <x v="62"/>
      <x v="1"/>
      <x v="24"/>
      <x v="1"/>
    </i>
    <i>
      <x v="1196"/>
      <x v="10"/>
      <x v="310"/>
      <x v="60"/>
      <x v="1"/>
      <x v="63"/>
      <x v="2"/>
    </i>
    <i>
      <x v="1197"/>
      <x v="48"/>
      <x v="311"/>
      <x v="67"/>
      <x v="5"/>
      <x v="36"/>
      <x v="2"/>
    </i>
    <i>
      <x v="1198"/>
      <x v="32"/>
      <x v="311"/>
      <x v="67"/>
      <x v="5"/>
      <x v="37"/>
      <x v="2"/>
    </i>
    <i>
      <x v="1199"/>
      <x v="12"/>
      <x v="311"/>
      <x v="68"/>
      <x v="5"/>
      <x v="8"/>
      <x v="1"/>
    </i>
    <i>
      <x v="1200"/>
      <x v="6"/>
      <x v="311"/>
      <x v="69"/>
      <x v="5"/>
      <x v="51"/>
      <x v="1"/>
    </i>
    <i>
      <x v="1201"/>
      <x v="1"/>
      <x v="311"/>
      <x v="11"/>
      <x v="4"/>
      <x v="102"/>
      <x v="1"/>
    </i>
    <i>
      <x v="1202"/>
      <x v="63"/>
      <x v="311"/>
      <x v="14"/>
      <x v="4"/>
      <x v="55"/>
      <x v="1"/>
    </i>
    <i>
      <x v="1203"/>
      <x v="22"/>
      <x v="312"/>
      <x v="69"/>
      <x v="5"/>
      <x v="89"/>
      <x/>
    </i>
    <i>
      <x v="1204"/>
      <x v="7"/>
      <x v="312"/>
      <x v="69"/>
      <x v="5"/>
      <x v="105"/>
      <x v="3"/>
    </i>
    <i>
      <x v="1205"/>
      <x v="28"/>
      <x v="312"/>
      <x v="69"/>
      <x v="5"/>
      <x v="89"/>
      <x v="1"/>
    </i>
    <i>
      <x v="1206"/>
      <x v="51"/>
      <x v="312"/>
      <x v="67"/>
      <x v="5"/>
      <x v="68"/>
      <x v="2"/>
    </i>
    <i>
      <x v="1207"/>
      <x v="6"/>
      <x v="312"/>
      <x v="70"/>
      <x v="5"/>
      <x v="123"/>
      <x v="1"/>
    </i>
    <i>
      <x v="1208"/>
      <x v="1"/>
      <x v="312"/>
      <x v="69"/>
      <x v="5"/>
      <x v="12"/>
      <x/>
    </i>
    <i>
      <x v="1209"/>
      <x v="49"/>
      <x v="312"/>
      <x v="70"/>
      <x v="5"/>
      <x v="84"/>
      <x v="1"/>
    </i>
    <i>
      <x v="1210"/>
      <x v="48"/>
      <x v="312"/>
      <x v="70"/>
      <x v="5"/>
      <x v="89"/>
      <x v="2"/>
    </i>
    <i>
      <x v="1211"/>
      <x v="32"/>
      <x v="312"/>
      <x v="70"/>
      <x v="5"/>
      <x v="89"/>
      <x v="1"/>
    </i>
    <i>
      <x v="1212"/>
      <x v="9"/>
      <x v="312"/>
      <x v="70"/>
      <x v="5"/>
      <x v="86"/>
      <x v="1"/>
    </i>
    <i>
      <x v="1213"/>
      <x v="54"/>
      <x v="313"/>
      <x v="70"/>
      <x v="5"/>
      <x v="29"/>
      <x v="1"/>
    </i>
    <i>
      <x v="1214"/>
      <x v="22"/>
      <x v="313"/>
      <x v="70"/>
      <x v="5"/>
      <x v="89"/>
      <x v="1"/>
    </i>
    <i>
      <x v="1215"/>
      <x v="17"/>
      <x v="313"/>
      <x v="71"/>
      <x v="5"/>
      <x/>
      <x v="1"/>
    </i>
    <i>
      <x v="1216"/>
      <x v="29"/>
      <x v="313"/>
      <x v="67"/>
      <x v="5"/>
      <x v="29"/>
      <x v="1"/>
    </i>
    <i>
      <x v="1217"/>
      <x v="32"/>
      <x v="313"/>
      <x v="61"/>
      <x v="1"/>
      <x v="98"/>
      <x v="1"/>
    </i>
    <i>
      <x v="1218"/>
      <x v="22"/>
      <x v="313"/>
      <x v="70"/>
      <x v="5"/>
      <x v="89"/>
      <x v="1"/>
    </i>
    <i>
      <x v="1219"/>
      <x v="12"/>
      <x v="313"/>
      <x v="70"/>
      <x v="5"/>
      <x v="86"/>
      <x v="1"/>
    </i>
    <i>
      <x v="1220"/>
      <x v="6"/>
      <x v="314"/>
      <x v="72"/>
      <x v="5"/>
      <x v="63"/>
      <x v="1"/>
    </i>
    <i>
      <x v="1221"/>
      <x v="16"/>
      <x v="315"/>
      <x v="71"/>
      <x v="5"/>
      <x v="37"/>
      <x v="1"/>
    </i>
    <i>
      <x v="1222"/>
      <x v="22"/>
      <x v="315"/>
      <x v="71"/>
      <x v="5"/>
      <x v="29"/>
      <x v="1"/>
    </i>
    <i>
      <x v="1223"/>
      <x v="44"/>
      <x v="315"/>
      <x v="69"/>
      <x v="5"/>
      <x v="86"/>
      <x v="1"/>
    </i>
    <i>
      <x v="1224"/>
      <x v="29"/>
      <x v="315"/>
      <x v="70"/>
      <x v="5"/>
      <x v="86"/>
      <x v="1"/>
    </i>
    <i>
      <x v="1225"/>
      <x v="44"/>
      <x v="315"/>
      <x v="66"/>
      <x v="5"/>
      <x v="10"/>
      <x v="2"/>
    </i>
    <i>
      <x v="1226"/>
      <x v="35"/>
      <x v="315"/>
      <x v="64"/>
      <x v="5"/>
      <x v="24"/>
      <x v="1"/>
    </i>
    <i>
      <x v="1227"/>
      <x v="1"/>
      <x v="315"/>
      <x v="71"/>
      <x v="5"/>
      <x v="84"/>
      <x v="1"/>
    </i>
    <i>
      <x v="1228"/>
      <x v="14"/>
      <x v="315"/>
      <x v="70"/>
      <x v="5"/>
      <x v="12"/>
      <x v="2"/>
    </i>
    <i>
      <x v="1229"/>
      <x v="32"/>
      <x v="315"/>
      <x v="73"/>
      <x v="5"/>
      <x v="51"/>
      <x/>
    </i>
    <i>
      <x v="1230"/>
      <x v="1"/>
      <x v="315"/>
      <x v="66"/>
      <x v="5"/>
      <x v="72"/>
      <x v="1"/>
    </i>
    <i>
      <x v="1231"/>
      <x v="19"/>
      <x v="315"/>
      <x v="62"/>
      <x v="1"/>
      <x v="105"/>
      <x/>
    </i>
    <i>
      <x v="1232"/>
      <x v="9"/>
      <x v="316"/>
      <x v="74"/>
      <x v="5"/>
      <x v="76"/>
      <x v="1"/>
    </i>
    <i>
      <x v="1233"/>
      <x v="10"/>
      <x v="316"/>
      <x v="73"/>
      <x v="5"/>
      <x v="58"/>
      <x v="1"/>
    </i>
    <i>
      <x v="1234"/>
      <x v="34"/>
      <x v="316"/>
      <x v="69"/>
      <x v="5"/>
      <x v="86"/>
      <x v="1"/>
    </i>
    <i>
      <x v="1235"/>
      <x v="2"/>
      <x v="316"/>
      <x v="74"/>
      <x v="5"/>
      <x v="10"/>
      <x v="1"/>
    </i>
    <i>
      <x v="1236"/>
      <x v="7"/>
      <x v="316"/>
      <x v="74"/>
      <x v="5"/>
      <x v="33"/>
      <x v="1"/>
    </i>
    <i>
      <x v="1237"/>
      <x v="22"/>
      <x v="316"/>
      <x v="71"/>
      <x v="5"/>
      <x v="51"/>
      <x/>
    </i>
    <i>
      <x v="1238"/>
      <x v="6"/>
      <x v="316"/>
      <x v="74"/>
      <x v="5"/>
      <x v="11"/>
      <x v="1"/>
    </i>
    <i>
      <x v="1239"/>
      <x v="8"/>
      <x v="317"/>
      <x v="73"/>
      <x v="5"/>
      <x v="80"/>
      <x v="1"/>
    </i>
    <i>
      <x v="1240"/>
      <x v="64"/>
      <x v="317"/>
      <x v="51"/>
      <x v="1"/>
      <x v="28"/>
      <x v="2"/>
    </i>
    <i>
      <x v="1241"/>
      <x v="12"/>
      <x v="317"/>
      <x v="73"/>
      <x v="5"/>
      <x v="99"/>
      <x v="1"/>
    </i>
    <i>
      <x v="1242"/>
      <x v="22"/>
      <x v="317"/>
      <x v="75"/>
      <x v="5"/>
      <x v="28"/>
      <x v="3"/>
    </i>
    <i>
      <x v="1243"/>
      <x v="32"/>
      <x v="317"/>
      <x v="73"/>
      <x v="5"/>
      <x v="84"/>
      <x v="1"/>
    </i>
    <i>
      <x v="1244"/>
      <x v="12"/>
      <x v="318"/>
      <x v="70"/>
      <x v="5"/>
      <x v="41"/>
      <x v="1"/>
    </i>
    <i>
      <x v="1245"/>
      <x v="48"/>
      <x v="318"/>
      <x v="76"/>
      <x v="5"/>
      <x v="8"/>
      <x v="2"/>
    </i>
    <i>
      <x v="1246"/>
      <x v="44"/>
      <x v="318"/>
      <x v="74"/>
      <x v="5"/>
      <x v="86"/>
      <x v="1"/>
    </i>
    <i>
      <x v="1247"/>
      <x v="41"/>
      <x v="318"/>
      <x v="75"/>
      <x v="5"/>
      <x v="44"/>
      <x v="1"/>
    </i>
    <i>
      <x v="1248"/>
      <x v="44"/>
      <x v="318"/>
      <x v="75"/>
      <x v="5"/>
      <x v="6"/>
      <x v="1"/>
    </i>
    <i>
      <x v="1249"/>
      <x v="3"/>
      <x v="318"/>
      <x v="73"/>
      <x v="5"/>
      <x v="86"/>
      <x v="1"/>
    </i>
    <i>
      <x v="1250"/>
      <x v="3"/>
      <x v="318"/>
      <x v="73"/>
      <x v="5"/>
      <x v="86"/>
      <x v="1"/>
    </i>
    <i>
      <x v="1251"/>
      <x v="41"/>
      <x v="318"/>
      <x v="74"/>
      <x v="5"/>
      <x v="86"/>
      <x v="1"/>
    </i>
    <i>
      <x v="1252"/>
      <x v="54"/>
      <x v="318"/>
      <x v="76"/>
      <x v="5"/>
      <x v="51"/>
      <x v="1"/>
    </i>
    <i>
      <x v="1253"/>
      <x v="29"/>
      <x v="318"/>
      <x v="71"/>
      <x v="5"/>
      <x v="24"/>
      <x v="1"/>
    </i>
    <i>
      <x v="1254"/>
      <x v="6"/>
      <x v="319"/>
      <x v="77"/>
      <x v="5"/>
      <x v="38"/>
      <x v="1"/>
    </i>
    <i>
      <x v="1255"/>
      <x v="6"/>
      <x v="319"/>
      <x v="77"/>
      <x v="5"/>
      <x v="27"/>
      <x v="3"/>
    </i>
    <i>
      <x v="1256"/>
      <x v="32"/>
      <x v="319"/>
      <x v="61"/>
      <x v="1"/>
      <x v="24"/>
      <x v="1"/>
    </i>
    <i>
      <x v="1257"/>
      <x v="41"/>
      <x v="320"/>
      <x v="77"/>
      <x v="5"/>
      <x v="22"/>
      <x v="1"/>
    </i>
    <i>
      <x v="1258"/>
      <x v="22"/>
      <x v="320"/>
      <x v="66"/>
      <x v="5"/>
      <x v="58"/>
      <x v="1"/>
    </i>
    <i>
      <x v="1259"/>
      <x v="17"/>
      <x v="320"/>
      <x v="78"/>
      <x v="5"/>
      <x v="24"/>
      <x v="1"/>
    </i>
    <i>
      <x v="1260"/>
      <x v="26"/>
      <x v="320"/>
      <x v="54"/>
      <x v="1"/>
      <x v="12"/>
      <x v="1"/>
    </i>
    <i>
      <x v="1261"/>
      <x v="26"/>
      <x v="320"/>
      <x v="38"/>
      <x v="3"/>
      <x v="79"/>
      <x v="1"/>
    </i>
    <i>
      <x v="1262"/>
      <x v="41"/>
      <x v="320"/>
      <x v="78"/>
      <x v="5"/>
      <x v="7"/>
      <x v="1"/>
    </i>
    <i>
      <x v="1263"/>
      <x v="26"/>
      <x v="320"/>
      <x v="56"/>
      <x v="1"/>
      <x v="86"/>
      <x v="1"/>
    </i>
    <i>
      <x v="1264"/>
      <x v="26"/>
      <x v="320"/>
      <x v="70"/>
      <x v="5"/>
      <x v="86"/>
      <x v="2"/>
    </i>
    <i>
      <x v="1265"/>
      <x v="26"/>
      <x v="320"/>
      <x v="12"/>
      <x v="4"/>
      <x v="86"/>
      <x v="1"/>
    </i>
    <i>
      <x v="1266"/>
      <x v="26"/>
      <x v="320"/>
      <x v="64"/>
      <x v="5"/>
      <x v="86"/>
      <x v="1"/>
    </i>
    <i>
      <x v="1267"/>
      <x v="26"/>
      <x v="320"/>
      <x v="69"/>
      <x v="5"/>
      <x v="86"/>
      <x v="1"/>
    </i>
    <i>
      <x v="1268"/>
      <x v="20"/>
      <x v="320"/>
      <x v="78"/>
      <x v="5"/>
      <x v="89"/>
      <x v="1"/>
    </i>
    <i>
      <x v="1269"/>
      <x v="1"/>
      <x v="320"/>
      <x v="75"/>
      <x v="5"/>
      <x v="35"/>
      <x v="1"/>
    </i>
    <i>
      <x v="1270"/>
      <x v="29"/>
      <x v="320"/>
      <x v="77"/>
      <x v="5"/>
      <x v="44"/>
      <x v="1"/>
    </i>
    <i>
      <x v="1271"/>
      <x v="29"/>
      <x v="320"/>
      <x v="77"/>
      <x v="5"/>
      <x v="58"/>
      <x v="1"/>
    </i>
    <i>
      <x v="1272"/>
      <x v="48"/>
      <x v="321"/>
      <x v="78"/>
      <x v="5"/>
      <x v="86"/>
      <x v="2"/>
    </i>
    <i>
      <x v="1273"/>
      <x v="48"/>
      <x v="321"/>
      <x v="78"/>
      <x v="5"/>
      <x v="4"/>
      <x v="2"/>
    </i>
    <i>
      <x v="1274"/>
      <x v="22"/>
      <x v="321"/>
      <x v="67"/>
      <x v="5"/>
      <x v="24"/>
      <x/>
    </i>
    <i>
      <x v="1275"/>
      <x v="45"/>
      <x v="321"/>
      <x v="66"/>
      <x v="5"/>
      <x v="87"/>
      <x v="1"/>
    </i>
    <i>
      <x v="1276"/>
      <x v="45"/>
      <x v="321"/>
      <x v="70"/>
      <x v="5"/>
      <x v="26"/>
      <x v="1"/>
    </i>
    <i>
      <x v="1277"/>
      <x v="41"/>
      <x v="321"/>
      <x v="79"/>
      <x v="5"/>
      <x v="22"/>
      <x v="1"/>
    </i>
    <i>
      <x v="1278"/>
      <x v="45"/>
      <x v="321"/>
      <x v="67"/>
      <x v="5"/>
      <x v="4"/>
      <x v="1"/>
    </i>
    <i>
      <x v="1279"/>
      <x v="32"/>
      <x v="321"/>
      <x v="79"/>
      <x v="5"/>
      <x v="50"/>
      <x v="1"/>
    </i>
    <i>
      <x v="1280"/>
      <x v="54"/>
      <x v="321"/>
      <x v="79"/>
      <x v="5"/>
      <x v="86"/>
      <x v="1"/>
    </i>
    <i>
      <x v="1281"/>
      <x v="6"/>
      <x v="321"/>
      <x v="79"/>
      <x v="5"/>
      <x v="14"/>
      <x v="1"/>
    </i>
    <i>
      <x v="1282"/>
      <x v="26"/>
      <x v="321"/>
      <x v="70"/>
      <x v="5"/>
      <x v="86"/>
      <x v="1"/>
    </i>
    <i>
      <x v="1283"/>
      <x v="26"/>
      <x v="321"/>
      <x v="54"/>
      <x v="1"/>
      <x v="56"/>
      <x v="1"/>
    </i>
    <i>
      <x v="1284"/>
      <x v="31"/>
      <x v="321"/>
      <x v="69"/>
      <x v="5"/>
      <x v="51"/>
      <x/>
    </i>
    <i>
      <x v="1285"/>
      <x v="12"/>
      <x v="321"/>
      <x v="77"/>
      <x v="5"/>
      <x v="86"/>
      <x v="1"/>
    </i>
    <i>
      <x v="1286"/>
      <x v="8"/>
      <x v="322"/>
      <x v="79"/>
      <x v="5"/>
      <x v="29"/>
      <x v="1"/>
    </i>
    <i>
      <x v="1287"/>
      <x v="23"/>
      <x v="322"/>
      <x v="16"/>
      <x v="4"/>
      <x v="53"/>
      <x v="1"/>
    </i>
    <i>
      <x v="1288"/>
      <x v="41"/>
      <x v="322"/>
      <x v="80"/>
      <x v="5"/>
      <x v="7"/>
      <x v="1"/>
    </i>
    <i>
      <x v="1289"/>
      <x v="23"/>
      <x v="322"/>
      <x v="26"/>
      <x v="3"/>
      <x v="30"/>
      <x v="1"/>
    </i>
    <i>
      <x v="1290"/>
      <x v="23"/>
      <x v="322"/>
      <x v="25"/>
      <x v="3"/>
      <x v="12"/>
      <x v="1"/>
    </i>
    <i>
      <x v="1291"/>
      <x v="5"/>
      <x v="322"/>
      <x v="80"/>
      <x v="5"/>
      <x v="86"/>
      <x v="1"/>
    </i>
    <i>
      <x v="1292"/>
      <x v="23"/>
      <x v="322"/>
      <x v="16"/>
      <x v="4"/>
      <x v="132"/>
      <x v="1"/>
    </i>
    <i>
      <x v="1293"/>
      <x v="22"/>
      <x v="322"/>
      <x v="62"/>
      <x v="1"/>
      <x v="43"/>
      <x/>
    </i>
    <i>
      <x v="1294"/>
      <x v="23"/>
      <x v="322"/>
      <x v="10"/>
      <x v="4"/>
      <x v="30"/>
      <x v="1"/>
    </i>
    <i>
      <x v="1295"/>
      <x v="31"/>
      <x v="322"/>
      <x v="69"/>
      <x v="5"/>
      <x v="51"/>
      <x v="1"/>
    </i>
    <i>
      <x v="1296"/>
      <x v="31"/>
      <x v="322"/>
      <x v="80"/>
      <x v="5"/>
      <x v="86"/>
      <x v="1"/>
    </i>
    <i>
      <x v="1297"/>
      <x v="23"/>
      <x v="323"/>
      <x v="80"/>
      <x v="5"/>
      <x v="30"/>
      <x v="1"/>
    </i>
    <i>
      <x v="1298"/>
      <x v="48"/>
      <x v="323"/>
      <x v="80"/>
      <x v="5"/>
      <x v="39"/>
      <x v="2"/>
    </i>
    <i>
      <x v="1299"/>
      <x v="23"/>
      <x v="323"/>
      <x v="45"/>
      <x v="1"/>
      <x v="27"/>
      <x v="1"/>
    </i>
    <i>
      <x v="1300"/>
      <x v="31"/>
      <x v="323"/>
      <x v="83"/>
      <x/>
      <x v="42"/>
      <x v="1"/>
    </i>
    <i>
      <x v="1301"/>
      <x v="36"/>
      <x v="323"/>
      <x v="79"/>
      <x v="5"/>
      <x v="27"/>
      <x v="1"/>
    </i>
    <i>
      <x v="1302"/>
      <x v="15"/>
      <x v="323"/>
      <x v="80"/>
      <x v="5"/>
      <x v="27"/>
      <x v="3"/>
    </i>
    <i>
      <x v="1303"/>
      <x v="44"/>
      <x v="323"/>
      <x v="77"/>
      <x v="5"/>
      <x v="6"/>
      <x v="1"/>
    </i>
    <i>
      <x v="1304"/>
      <x v="44"/>
      <x v="323"/>
      <x v="67"/>
      <x v="5"/>
      <x v="4"/>
      <x v="1"/>
    </i>
    <i>
      <x v="1305"/>
      <x v="44"/>
      <x v="323"/>
      <x v="74"/>
      <x v="5"/>
      <x v="6"/>
      <x v="1"/>
    </i>
    <i>
      <x v="1306"/>
      <x v="44"/>
      <x v="323"/>
      <x v="64"/>
      <x v="5"/>
      <x v="68"/>
      <x v="1"/>
    </i>
    <i>
      <x v="1307"/>
      <x v="44"/>
      <x v="323"/>
      <x v="76"/>
      <x v="5"/>
      <x v="6"/>
      <x v="1"/>
    </i>
    <i>
      <x v="1308"/>
      <x v="12"/>
      <x v="324"/>
      <x v="80"/>
      <x v="5"/>
      <x v="8"/>
      <x v="1"/>
    </i>
    <i>
      <x v="1309"/>
      <x v="12"/>
      <x v="324"/>
      <x v="80"/>
      <x v="5"/>
      <x v="10"/>
      <x v="1"/>
    </i>
    <i>
      <x v="1310"/>
      <x v="3"/>
      <x v="324"/>
      <x v="20"/>
      <x v="4"/>
      <x v="20"/>
      <x v="1"/>
    </i>
    <i>
      <x v="1311"/>
      <x v="32"/>
      <x v="324"/>
      <x v="81"/>
      <x v="5"/>
      <x v="98"/>
      <x v="1"/>
    </i>
    <i>
      <x v="1312"/>
      <x v="28"/>
      <x v="324"/>
      <x v="82"/>
      <x v="5"/>
      <x v="50"/>
      <x v="1"/>
    </i>
    <i>
      <x v="1313"/>
      <x v="9"/>
      <x v="324"/>
      <x v="82"/>
      <x v="5"/>
      <x v="20"/>
      <x v="1"/>
    </i>
    <i>
      <x v="1314"/>
      <x v="8"/>
      <x v="325"/>
      <x v="82"/>
      <x v="5"/>
      <x v="75"/>
      <x v="1"/>
    </i>
    <i>
      <x v="1315"/>
      <x v="28"/>
      <x v="325"/>
      <x v="83"/>
      <x/>
      <x v="22"/>
      <x v="1"/>
    </i>
    <i>
      <x v="1316"/>
      <x v="22"/>
      <x v="325"/>
      <x v="83"/>
      <x/>
      <x v="50"/>
      <x v="1"/>
    </i>
    <i>
      <x v="1317"/>
      <x v="24"/>
      <x v="325"/>
      <x v="82"/>
      <x v="5"/>
      <x v="24"/>
      <x v="1"/>
    </i>
    <i>
      <x v="1318"/>
      <x v="20"/>
      <x v="325"/>
      <x v="83"/>
      <x/>
      <x v="86"/>
      <x v="1"/>
    </i>
    <i>
      <x v="1319"/>
      <x v="8"/>
      <x v="326"/>
      <x v="83"/>
      <x/>
      <x v="77"/>
      <x v="1"/>
    </i>
    <i>
      <x v="1320"/>
      <x v="8"/>
      <x v="326"/>
      <x v="43"/>
      <x v="1"/>
      <x v="77"/>
      <x v="1"/>
    </i>
    <i>
      <x v="1321"/>
      <x v="54"/>
      <x v="326"/>
      <x v="83"/>
      <x/>
      <x v="29"/>
      <x v="1"/>
    </i>
    <i>
      <x v="1322"/>
      <x v="44"/>
      <x v="326"/>
      <x v="81"/>
      <x v="5"/>
      <x v="14"/>
      <x v="1"/>
    </i>
    <i>
      <x v="1323"/>
      <x v="44"/>
      <x v="326"/>
      <x v="81"/>
      <x v="5"/>
      <x v="86"/>
      <x v="1"/>
    </i>
    <i>
      <x v="1324"/>
      <x v="44"/>
      <x v="326"/>
      <x v="81"/>
      <x v="5"/>
      <x v="14"/>
      <x v="1"/>
    </i>
    <i>
      <x v="1325"/>
      <x v="6"/>
      <x v="326"/>
      <x v="84"/>
      <x/>
      <x v="86"/>
      <x v="1"/>
    </i>
    <i>
      <x v="1326"/>
      <x v="44"/>
      <x v="326"/>
      <x v="81"/>
      <x v="5"/>
      <x v="14"/>
      <x v="1"/>
    </i>
    <i>
      <x v="1327"/>
      <x v="29"/>
      <x v="326"/>
      <x v="80"/>
      <x v="5"/>
      <x v="61"/>
      <x v="1"/>
    </i>
    <i>
      <x v="1328"/>
      <x v="12"/>
      <x v="327"/>
      <x v="83"/>
      <x/>
      <x v="30"/>
      <x v="1"/>
    </i>
    <i>
      <x v="1329"/>
      <x v="1"/>
      <x v="327"/>
      <x v="64"/>
      <x v="5"/>
      <x v="22"/>
      <x/>
    </i>
    <i>
      <x v="1330"/>
      <x v="6"/>
      <x v="327"/>
      <x v="85"/>
      <x/>
      <x v="86"/>
      <x v="1"/>
    </i>
    <i>
      <x v="1331"/>
      <x v="54"/>
      <x v="327"/>
      <x v="9"/>
      <x v="4"/>
      <x/>
      <x v="1"/>
    </i>
    <i>
      <x v="1332"/>
      <x v="22"/>
      <x v="327"/>
      <x v="40"/>
      <x v="3"/>
      <x v="66"/>
      <x/>
    </i>
    <i>
      <x v="1333"/>
      <x v="42"/>
      <x v="327"/>
      <x v="27"/>
      <x v="3"/>
      <x v="86"/>
      <x v="1"/>
    </i>
    <i>
      <x v="1334"/>
      <x v="22"/>
      <x v="327"/>
      <x v="73"/>
      <x v="5"/>
      <x v="84"/>
      <x/>
    </i>
    <i>
      <x v="1335"/>
      <x v="22"/>
      <x v="328"/>
      <x v="85"/>
      <x/>
      <x v="48"/>
      <x v="1"/>
    </i>
    <i>
      <x v="1336"/>
      <x v="14"/>
      <x v="328"/>
      <x v="85"/>
      <x/>
      <x v="48"/>
      <x v="1"/>
    </i>
    <i>
      <x v="1337"/>
      <x v="54"/>
      <x v="328"/>
      <x v="76"/>
      <x v="5"/>
      <x v="11"/>
      <x/>
    </i>
    <i>
      <x v="1338"/>
      <x v="8"/>
      <x v="328"/>
      <x v="84"/>
      <x/>
      <x v="86"/>
      <x v="1"/>
    </i>
    <i>
      <x v="1339"/>
      <x v="49"/>
      <x v="328"/>
      <x v="86"/>
      <x/>
      <x v="86"/>
      <x v="1"/>
    </i>
    <i>
      <x v="1340"/>
      <x v="12"/>
      <x v="328"/>
      <x v="86"/>
      <x/>
      <x v="72"/>
      <x v="1"/>
    </i>
    <i>
      <x v="1341"/>
      <x v="54"/>
      <x v="329"/>
      <x v="86"/>
      <x/>
      <x v="12"/>
      <x v="1"/>
    </i>
    <i>
      <x v="1342"/>
      <x v="44"/>
      <x v="329"/>
      <x v="84"/>
      <x/>
      <x v="86"/>
      <x v="1"/>
    </i>
    <i>
      <x v="1343"/>
      <x v="44"/>
      <x v="329"/>
      <x v="84"/>
      <x/>
      <x v="68"/>
      <x v="1"/>
    </i>
    <i>
      <x v="1344"/>
      <x v="8"/>
      <x v="329"/>
      <x v="87"/>
      <x/>
      <x v="46"/>
      <x v="1"/>
    </i>
    <i>
      <x v="1345"/>
      <x v="44"/>
      <x v="329"/>
      <x v="85"/>
      <x/>
      <x v="4"/>
      <x v="1"/>
    </i>
    <i>
      <x v="1346"/>
      <x v="44"/>
      <x v="329"/>
      <x v="82"/>
      <x v="5"/>
      <x v="86"/>
      <x v="1"/>
    </i>
    <i>
      <x v="1347"/>
      <x v="44"/>
      <x v="329"/>
      <x v="84"/>
      <x/>
      <x v="4"/>
      <x v="1"/>
    </i>
    <i>
      <x v="1348"/>
      <x v="1"/>
      <x v="329"/>
      <x v="86"/>
      <x/>
      <x v="87"/>
      <x v="1"/>
    </i>
    <i>
      <x v="1349"/>
      <x v="2"/>
      <x v="330"/>
      <x v="79"/>
      <x v="5"/>
      <x v="7"/>
      <x v="1"/>
    </i>
    <i>
      <x v="1350"/>
      <x v="2"/>
      <x v="330"/>
      <x v="79"/>
      <x v="5"/>
      <x v="26"/>
      <x v="3"/>
    </i>
    <i>
      <x v="1351"/>
      <x v="49"/>
      <x v="330"/>
      <x v="88"/>
      <x/>
      <x v="86"/>
      <x v="1"/>
    </i>
    <i>
      <x v="1352"/>
      <x v="22"/>
      <x v="330"/>
      <x v="87"/>
      <x/>
      <x v="89"/>
      <x/>
    </i>
    <i>
      <x v="1353"/>
      <x v="54"/>
      <x v="330"/>
      <x v="65"/>
      <x v="5"/>
      <x v="29"/>
      <x v="1"/>
    </i>
    <i>
      <x v="1354"/>
      <x v="54"/>
      <x v="330"/>
      <x v="88"/>
      <x/>
      <x v="7"/>
      <x v="1"/>
    </i>
    <i>
      <x v="1355"/>
      <x v="31"/>
      <x v="331"/>
      <x v="87"/>
      <x/>
      <x v="86"/>
      <x v="1"/>
    </i>
    <i>
      <x v="1356"/>
      <x v="35"/>
      <x v="331"/>
      <x v="86"/>
      <x/>
      <x v="86"/>
      <x v="2"/>
    </i>
    <i>
      <x v="1357"/>
      <x v="49"/>
      <x v="331"/>
      <x v="89"/>
      <x/>
      <x v="12"/>
      <x v="1"/>
    </i>
    <i>
      <x v="1358"/>
      <x v="22"/>
      <x v="331"/>
      <x v="84"/>
      <x/>
      <x v="48"/>
      <x v="1"/>
    </i>
    <i>
      <x v="1359"/>
      <x v="41"/>
      <x v="331"/>
      <x v="89"/>
      <x/>
      <x v="86"/>
      <x v="1"/>
    </i>
    <i>
      <x v="1360"/>
      <x v="32"/>
      <x v="331"/>
      <x v="89"/>
      <x/>
      <x v="51"/>
      <x v="1"/>
    </i>
    <i>
      <x v="1361"/>
      <x v="24"/>
      <x v="331"/>
      <x v="78"/>
      <x v="5"/>
      <x v="51"/>
      <x v="1"/>
    </i>
    <i>
      <x v="1362"/>
      <x v="12"/>
      <x v="332"/>
      <x v="83"/>
      <x/>
      <x v="72"/>
      <x/>
    </i>
    <i>
      <x v="1363"/>
      <x v="48"/>
      <x v="332"/>
      <x v="89"/>
      <x/>
      <x v="8"/>
      <x v="2"/>
    </i>
    <i>
      <x v="1364"/>
      <x v="16"/>
      <x v="332"/>
      <x v="89"/>
      <x/>
      <x v="12"/>
      <x v="1"/>
    </i>
    <i>
      <x v="1365"/>
      <x v="48"/>
      <x v="332"/>
      <x v="85"/>
      <x/>
      <x v="6"/>
      <x v="2"/>
    </i>
    <i>
      <x v="1366"/>
      <x v="48"/>
      <x v="332"/>
      <x v="81"/>
      <x v="5"/>
      <x v="11"/>
      <x v="2"/>
    </i>
    <i>
      <x v="1367"/>
      <x v="48"/>
      <x v="332"/>
      <x v="80"/>
      <x v="5"/>
      <x v="51"/>
      <x v="2"/>
    </i>
    <i>
      <x v="1368"/>
      <x v="12"/>
      <x v="332"/>
      <x v="87"/>
      <x/>
      <x v="86"/>
      <x/>
    </i>
    <i>
      <x v="1369"/>
      <x v="5"/>
      <x v="332"/>
      <x v="90"/>
      <x/>
      <x v="12"/>
      <x v="1"/>
    </i>
    <i>
      <x v="1370"/>
      <x v="44"/>
      <x v="332"/>
      <x v="89"/>
      <x/>
      <x v="58"/>
      <x v="1"/>
    </i>
    <i>
      <x v="1371"/>
      <x v="9"/>
      <x v="332"/>
      <x v="90"/>
      <x/>
      <x v="86"/>
      <x v="1"/>
    </i>
    <i>
      <x v="1372"/>
      <x v="44"/>
      <x v="332"/>
      <x v="88"/>
      <x/>
      <x v="29"/>
      <x v="1"/>
    </i>
    <i>
      <x v="1373"/>
      <x v="48"/>
      <x v="332"/>
      <x v="90"/>
      <x/>
      <x v="50"/>
      <x v="2"/>
    </i>
    <i>
      <x v="1374"/>
      <x v="3"/>
      <x v="332"/>
      <x v="90"/>
      <x/>
      <x v="86"/>
      <x v="1"/>
    </i>
    <i>
      <x v="1375"/>
      <x v="48"/>
      <x v="332"/>
      <x v="90"/>
      <x/>
      <x v="10"/>
      <x v="2"/>
    </i>
    <i>
      <x v="1376"/>
      <x v="44"/>
      <x v="332"/>
      <x v="81"/>
      <x v="5"/>
      <x v="86"/>
      <x v="1"/>
    </i>
    <i>
      <x v="1377"/>
      <x v="44"/>
      <x v="332"/>
      <x v="80"/>
      <x v="5"/>
      <x v="72"/>
      <x v="1"/>
    </i>
    <i>
      <x v="1378"/>
      <x v="12"/>
      <x v="333"/>
      <x v="90"/>
      <x/>
      <x v="8"/>
      <x/>
    </i>
    <i>
      <x v="1379"/>
      <x v="29"/>
      <x v="333"/>
      <x v="84"/>
      <x/>
      <x v="53"/>
      <x v="1"/>
    </i>
    <i>
      <x v="1380"/>
      <x v="29"/>
      <x v="333"/>
      <x v="90"/>
      <x/>
      <x v="29"/>
      <x v="1"/>
    </i>
    <i>
      <x v="1381"/>
      <x v="1"/>
      <x v="334"/>
      <x v="87"/>
      <x/>
      <x v="63"/>
      <x v="1"/>
    </i>
    <i>
      <x v="1382"/>
      <x v="54"/>
      <x v="334"/>
      <x v="89"/>
      <x/>
      <x v="7"/>
      <x v="1"/>
    </i>
    <i>
      <x v="1383"/>
      <x v="19"/>
      <x v="334"/>
      <x v="78"/>
      <x v="5"/>
      <x v="53"/>
      <x v="1"/>
    </i>
    <i>
      <x v="1384"/>
      <x v="31"/>
      <x v="334"/>
      <x v="91"/>
      <x/>
      <x v="80"/>
      <x v="1"/>
    </i>
    <i>
      <x v="1385"/>
      <x v="8"/>
      <x v="334"/>
      <x v="91"/>
      <x/>
      <x v="12"/>
      <x v="1"/>
    </i>
    <i>
      <x v="1386"/>
      <x v="8"/>
      <x v="334"/>
      <x v="92"/>
      <x/>
      <x v="80"/>
      <x v="1"/>
    </i>
    <i>
      <x v="1387"/>
      <x v="1"/>
      <x v="334"/>
      <x v="92"/>
      <x/>
      <x v="12"/>
      <x v="1"/>
    </i>
    <i>
      <x v="1388"/>
      <x v="41"/>
      <x v="334"/>
      <x v="92"/>
      <x/>
      <x v="86"/>
      <x v="1"/>
    </i>
    <i>
      <x v="1389"/>
      <x v="63"/>
      <x v="334"/>
      <x v="88"/>
      <x/>
      <x v="30"/>
      <x v="1"/>
    </i>
    <i>
      <x v="1390"/>
      <x v="2"/>
      <x v="335"/>
      <x v="88"/>
      <x/>
      <x v="86"/>
      <x v="1"/>
    </i>
    <i>
      <x v="1391"/>
      <x v="35"/>
      <x v="335"/>
      <x v="70"/>
      <x v="5"/>
      <x v="48"/>
      <x v="1"/>
    </i>
    <i>
      <x v="1392"/>
      <x v="44"/>
      <x v="335"/>
      <x v="92"/>
      <x/>
      <x v="11"/>
      <x v="1"/>
    </i>
    <i>
      <x v="1393"/>
      <x v="5"/>
      <x v="335"/>
      <x v="92"/>
      <x/>
      <x v="8"/>
      <x v="1"/>
    </i>
    <i>
      <x v="1394"/>
      <x v="44"/>
      <x v="335"/>
      <x v="86"/>
      <x/>
      <x v="8"/>
      <x v="1"/>
    </i>
    <i>
      <x v="1395"/>
      <x v="44"/>
      <x v="335"/>
      <x v="90"/>
      <x/>
      <x v="11"/>
      <x v="1"/>
    </i>
    <i>
      <x v="1396"/>
      <x v="44"/>
      <x v="335"/>
      <x v="90"/>
      <x/>
      <x v="86"/>
      <x v="1"/>
    </i>
    <i>
      <x v="1397"/>
      <x v="41"/>
      <x v="335"/>
      <x v="93"/>
      <x/>
      <x v="86"/>
      <x v="1"/>
    </i>
    <i>
      <x v="1398"/>
      <x v="48"/>
      <x v="335"/>
      <x v="92"/>
      <x/>
      <x v="72"/>
      <x v="2"/>
    </i>
    <i>
      <x v="1399"/>
      <x v="44"/>
      <x v="336"/>
      <x v="93"/>
      <x/>
      <x v="78"/>
      <x v="1"/>
    </i>
    <i>
      <x v="1400"/>
      <x v="44"/>
      <x v="336"/>
      <x v="93"/>
      <x/>
      <x v="61"/>
      <x v="1"/>
    </i>
    <i>
      <x v="1401"/>
      <x v="48"/>
      <x v="336"/>
      <x v="94"/>
      <x/>
      <x v="48"/>
      <x v="3"/>
    </i>
    <i>
      <x v="1402"/>
      <x v="51"/>
      <x v="336"/>
      <x v="84"/>
      <x/>
      <x v="48"/>
      <x v="2"/>
    </i>
    <i>
      <x v="1403"/>
      <x v="50"/>
      <x v="336"/>
      <x v="94"/>
      <x/>
      <x v="22"/>
      <x v="2"/>
    </i>
    <i>
      <x v="1404"/>
      <x v="9"/>
      <x v="336"/>
      <x v="94"/>
      <x/>
      <x v="86"/>
      <x v="1"/>
    </i>
    <i>
      <x v="1405"/>
      <x v="50"/>
      <x v="336"/>
      <x v="78"/>
      <x v="5"/>
      <x v="86"/>
      <x v="2"/>
    </i>
    <i>
      <x v="1406"/>
      <x v="6"/>
      <x v="336"/>
      <x v="94"/>
      <x/>
      <x v="86"/>
      <x v="1"/>
    </i>
    <i>
      <x v="1407"/>
      <x v="37"/>
      <x v="337"/>
      <x v="66"/>
      <x v="5"/>
      <x v="35"/>
      <x v="1"/>
    </i>
    <i>
      <x v="1408"/>
      <x v="12"/>
      <x v="338"/>
      <x v="94"/>
      <x/>
      <x v="86"/>
      <x v="1"/>
    </i>
    <i>
      <x v="1409"/>
      <x v="37"/>
      <x v="338"/>
      <x v="95"/>
      <x/>
      <x v="86"/>
      <x v="1"/>
    </i>
    <i>
      <x v="1410"/>
      <x v="54"/>
      <x v="338"/>
      <x v="96"/>
      <x/>
      <x v="27"/>
      <x v="1"/>
    </i>
    <i>
      <x v="1411"/>
      <x v="37"/>
      <x v="338"/>
      <x v="90"/>
      <x/>
      <x v="2"/>
      <x v="1"/>
    </i>
    <i>
      <x v="1412"/>
      <x v="17"/>
      <x v="338"/>
      <x v="96"/>
      <x/>
      <x v="86"/>
      <x v="1"/>
    </i>
    <i>
      <x v="1413"/>
      <x v="10"/>
      <x v="339"/>
      <x v="92"/>
      <x/>
      <x v="11"/>
      <x v="2"/>
    </i>
    <i>
      <x v="1414"/>
      <x v="49"/>
      <x v="340"/>
      <x v="96"/>
      <x/>
      <x v="8"/>
      <x v="3"/>
    </i>
    <i>
      <x v="1415"/>
      <x v="48"/>
      <x v="340"/>
      <x v="96"/>
      <x/>
      <x v="42"/>
      <x v="2"/>
    </i>
    <i>
      <x v="1416"/>
      <x v="3"/>
      <x v="340"/>
      <x v="101"/>
      <x/>
      <x v="44"/>
      <x v="1"/>
    </i>
    <i>
      <x v="1417"/>
      <x v="23"/>
      <x v="340"/>
      <x v="96"/>
      <x/>
      <x v="86"/>
      <x v="1"/>
    </i>
    <i>
      <x v="1418"/>
      <x v="29"/>
      <x v="340"/>
      <x v="94"/>
      <x/>
      <x v="24"/>
      <x v="1"/>
    </i>
    <i>
      <x v="1419"/>
      <x v="49"/>
      <x v="340"/>
      <x v="98"/>
      <x/>
      <x v="86"/>
      <x v="1"/>
    </i>
    <i>
      <x v="1420"/>
      <x v="29"/>
      <x v="340"/>
      <x v="91"/>
      <x/>
      <x v="86"/>
      <x v="1"/>
    </i>
    <i>
      <x v="1421"/>
      <x v="50"/>
      <x v="340"/>
      <x v="74"/>
      <x v="5"/>
      <x v="38"/>
      <x v="1"/>
    </i>
    <i>
      <x v="1422"/>
      <x v="50"/>
      <x v="340"/>
      <x v="98"/>
      <x/>
      <x v="10"/>
      <x v="2"/>
    </i>
    <i>
      <x v="1423"/>
      <x v="48"/>
      <x v="340"/>
      <x v="96"/>
      <x/>
      <x v="46"/>
      <x v="1"/>
    </i>
    <i>
      <x v="1424"/>
      <x v="8"/>
      <x v="340"/>
      <x v="98"/>
      <x/>
      <x v="44"/>
      <x v="1"/>
    </i>
    <i>
      <x v="1425"/>
      <x v="48"/>
      <x v="341"/>
      <x v="99"/>
      <x/>
      <x v="4"/>
      <x v="3"/>
    </i>
    <i>
      <x v="1426"/>
      <x v="6"/>
      <x v="341"/>
      <x v="99"/>
      <x/>
      <x v="86"/>
      <x v="1"/>
    </i>
    <i>
      <x v="1427"/>
      <x v="10"/>
      <x v="341"/>
      <x v="79"/>
      <x v="5"/>
      <x v="86"/>
      <x v="1"/>
    </i>
    <i>
      <x v="1428"/>
      <x v="64"/>
      <x v="341"/>
      <x v="99"/>
      <x/>
      <x v="133"/>
      <x v="2"/>
    </i>
    <i>
      <x v="1429"/>
      <x v="50"/>
      <x v="341"/>
      <x v="78"/>
      <x v="5"/>
      <x v="86"/>
      <x v="2"/>
    </i>
    <i>
      <x v="1430"/>
      <x v="12"/>
      <x v="342"/>
      <x v="98"/>
      <x/>
      <x v="86"/>
      <x v="1"/>
    </i>
    <i>
      <x v="1431"/>
      <x v="12"/>
      <x v="342"/>
      <x v="96"/>
      <x/>
      <x v="86"/>
      <x v="1"/>
    </i>
    <i>
      <x v="1432"/>
      <x v="12"/>
      <x v="342"/>
      <x v="82"/>
      <x v="5"/>
      <x v="61"/>
      <x/>
    </i>
    <i>
      <x v="1433"/>
      <x v="6"/>
      <x v="342"/>
      <x v="100"/>
      <x/>
      <x v="86"/>
      <x v="1"/>
    </i>
    <i>
      <x v="1434"/>
      <x v="12"/>
      <x v="343"/>
      <x v="100"/>
      <x/>
      <x v="11"/>
      <x/>
    </i>
    <i>
      <x v="1435"/>
      <x v="12"/>
      <x v="343"/>
      <x v="100"/>
      <x/>
      <x v="72"/>
      <x v="1"/>
    </i>
    <i>
      <x v="1436"/>
      <x v="48"/>
      <x v="343"/>
      <x v="98"/>
      <x/>
      <x v="4"/>
      <x v="2"/>
    </i>
    <i>
      <x v="1437"/>
      <x v="48"/>
      <x v="343"/>
      <x v="101"/>
      <x/>
      <x v="86"/>
      <x v="2"/>
    </i>
    <i>
      <x v="1438"/>
      <x v="41"/>
      <x v="343"/>
      <x v="101"/>
      <x/>
      <x v="61"/>
      <x v="1"/>
    </i>
    <i>
      <x v="1439"/>
      <x v="48"/>
      <x v="343"/>
      <x v="94"/>
      <x/>
      <x v="48"/>
      <x v="2"/>
    </i>
    <i>
      <x v="1440"/>
      <x v="54"/>
      <x v="343"/>
      <x v="100"/>
      <x/>
      <x v="86"/>
      <x v="1"/>
    </i>
    <i>
      <x v="1441"/>
      <x v="1"/>
      <x v="344"/>
      <x v="99"/>
      <x/>
      <x v="61"/>
      <x v="1"/>
    </i>
    <i>
      <x v="1442"/>
      <x v="29"/>
      <x v="345"/>
      <x v="95"/>
      <x/>
      <x v="86"/>
      <x v="1"/>
    </i>
    <i>
      <x v="1443"/>
      <x v="29"/>
      <x v="345"/>
      <x v="99"/>
      <x/>
      <x v="10"/>
      <x v="1"/>
    </i>
    <i>
      <x v="1444"/>
      <x v="29"/>
      <x v="345"/>
      <x v="101"/>
      <x/>
      <x v="86"/>
      <x v="1"/>
    </i>
    <i>
      <x v="1445"/>
      <x v="41"/>
      <x v="345"/>
      <x v="103"/>
      <x/>
      <x v="86"/>
      <x v="1"/>
    </i>
    <i>
      <x v="1446"/>
      <x v="50"/>
      <x v="345"/>
      <x v="103"/>
      <x/>
      <x v="24"/>
      <x v="2"/>
    </i>
    <i>
      <x v="1447"/>
      <x v="50"/>
      <x v="345"/>
      <x v="103"/>
      <x/>
      <x v="86"/>
      <x v="2"/>
    </i>
    <i>
      <x v="1448"/>
      <x v="50"/>
      <x v="345"/>
      <x v="59"/>
      <x v="1"/>
      <x v="61"/>
      <x v="2"/>
    </i>
    <i>
      <x v="1449"/>
      <x v="8"/>
      <x v="346"/>
      <x v="102"/>
      <x/>
      <x v="24"/>
      <x v="1"/>
    </i>
    <i>
      <x v="1450"/>
      <x v="45"/>
      <x v="346"/>
      <x v="103"/>
      <x/>
      <x v="86"/>
      <x v="1"/>
    </i>
    <i>
      <x v="1451"/>
      <x v="48"/>
      <x v="346"/>
      <x v="103"/>
      <x/>
      <x v="12"/>
      <x v="2"/>
    </i>
    <i>
      <x v="1452"/>
      <x v="12"/>
      <x v="346"/>
      <x v="103"/>
      <x/>
      <x v="14"/>
      <x v="1"/>
    </i>
    <i>
      <x v="1453"/>
      <x v="43"/>
      <x v="346"/>
      <x v="104"/>
      <x/>
      <x v="48"/>
      <x v="1"/>
    </i>
    <i>
      <x v="1454"/>
      <x v="2"/>
      <x v="347"/>
      <x v="104"/>
      <x/>
      <x v="86"/>
      <x v="3"/>
    </i>
    <i>
      <x v="1455"/>
      <x v="45"/>
      <x v="347"/>
      <x v="99"/>
      <x/>
      <x v="80"/>
      <x v="3"/>
    </i>
    <i>
      <x v="1456"/>
      <x v="45"/>
      <x v="347"/>
      <x v="95"/>
      <x/>
      <x v="86"/>
      <x v="1"/>
    </i>
    <i>
      <x v="1457"/>
      <x v="48"/>
      <x v="347"/>
      <x v="105"/>
      <x/>
      <x v="72"/>
      <x v="2"/>
    </i>
    <i>
      <x v="1458"/>
      <x v="41"/>
      <x v="347"/>
      <x v="104"/>
      <x/>
      <x v="86"/>
      <x v="1"/>
    </i>
    <i>
      <x v="1459"/>
      <x v="1"/>
      <x v="347"/>
      <x v="105"/>
      <x/>
      <x v="48"/>
      <x v="2"/>
    </i>
    <i>
      <x v="1460"/>
      <x v="34"/>
      <x v="347"/>
      <x v="103"/>
      <x/>
      <x v="86"/>
      <x v="2"/>
    </i>
    <i>
      <x v="1461"/>
      <x v="34"/>
      <x v="347"/>
      <x v="100"/>
      <x/>
      <x v="29"/>
      <x v="1"/>
    </i>
    <i>
      <x v="1462"/>
      <x v="34"/>
      <x v="347"/>
      <x v="103"/>
      <x/>
      <x v="86"/>
      <x v="1"/>
    </i>
    <i>
      <x v="1463"/>
      <x v="34"/>
      <x v="347"/>
      <x v="103"/>
      <x/>
      <x v="86"/>
      <x v="1"/>
    </i>
    <i>
      <x v="1464"/>
      <x v="34"/>
      <x v="347"/>
      <x v="103"/>
      <x/>
      <x v="86"/>
      <x v="1"/>
    </i>
    <i>
      <x v="1465"/>
      <x v="41"/>
      <x v="348"/>
      <x v="106"/>
      <x v="2"/>
      <x v="86"/>
      <x v="1"/>
    </i>
    <i>
      <x v="1466"/>
      <x v="49"/>
      <x v="348"/>
      <x v="106"/>
      <x v="2"/>
      <x v="86"/>
      <x v="1"/>
    </i>
    <i>
      <x v="1467"/>
      <x v="9"/>
      <x v="348"/>
      <x v="106"/>
      <x v="2"/>
      <x v="46"/>
      <x v="1"/>
    </i>
    <i>
      <x v="1468"/>
      <x v="48"/>
      <x v="348"/>
      <x v="106"/>
      <x v="2"/>
      <x v="80"/>
      <x v="2"/>
    </i>
    <i>
      <x v="1469"/>
      <x v="6"/>
      <x v="348"/>
      <x v="106"/>
      <x v="2"/>
      <x v="86"/>
      <x v="1"/>
    </i>
    <i>
      <x v="1470"/>
      <x v="22"/>
      <x v="348"/>
      <x v="105"/>
      <x/>
      <x v="48"/>
      <x v="1"/>
    </i>
    <i>
      <x v="1471"/>
      <x v="34"/>
      <x v="348"/>
      <x v="101"/>
      <x/>
      <x v="86"/>
      <x v="1"/>
    </i>
    <i>
      <x v="1472"/>
      <x v="34"/>
      <x v="348"/>
      <x v="97"/>
      <x/>
      <x v="86"/>
      <x v="1"/>
    </i>
    <i>
      <x v="1473"/>
      <x v="34"/>
      <x v="348"/>
      <x v="94"/>
      <x/>
      <x v="86"/>
      <x v="1"/>
    </i>
    <i>
      <x v="1474"/>
      <x v="23"/>
      <x v="349"/>
      <x v="103"/>
      <x/>
      <x v="24"/>
      <x v="1"/>
    </i>
    <i>
      <x v="1475"/>
      <x v="23"/>
      <x v="349"/>
      <x v="106"/>
      <x v="2"/>
      <x v="68"/>
      <x v="3"/>
    </i>
    <i>
      <x v="1476"/>
      <x v="23"/>
      <x v="349"/>
      <x v="104"/>
      <x/>
      <x v="86"/>
      <x v="1"/>
    </i>
    <i>
      <x v="1477"/>
      <x v="6"/>
      <x v="349"/>
      <x v="107"/>
      <x v="2"/>
      <x v="86"/>
      <x v="1"/>
    </i>
    <i>
      <x v="1478"/>
      <x v="54"/>
      <x v="349"/>
      <x v="106"/>
      <x v="2"/>
      <x v="61"/>
      <x v="1"/>
    </i>
    <i>
      <x v="1479"/>
      <x v="29"/>
      <x v="349"/>
      <x v="100"/>
      <x/>
      <x v="29"/>
      <x v="1"/>
    </i>
    <i>
      <x v="1480"/>
      <x v="29"/>
      <x v="349"/>
      <x v="100"/>
      <x/>
      <x v="86"/>
      <x v="1"/>
    </i>
    <i>
      <x v="1481"/>
      <x v="34"/>
      <x v="349"/>
      <x v="52"/>
      <x v="1"/>
      <x v="78"/>
      <x v="1"/>
    </i>
    <i>
      <x v="1482"/>
      <x v="29"/>
      <x v="349"/>
      <x v="106"/>
      <x v="2"/>
      <x v="72"/>
      <x v="2"/>
    </i>
    <i>
      <x v="1483"/>
      <x v="34"/>
      <x v="349"/>
      <x v="99"/>
      <x/>
      <x v="86"/>
      <x v="1"/>
    </i>
    <i>
      <x v="1484"/>
      <x v="34"/>
      <x v="349"/>
      <x v="98"/>
      <x/>
      <x v="86"/>
      <x v="1"/>
    </i>
    <i>
      <x v="1485"/>
      <x v="49"/>
      <x v="350"/>
      <x v="108"/>
      <x v="2"/>
      <x v="86"/>
      <x v="1"/>
    </i>
    <i>
      <x v="1486"/>
      <x v="48"/>
      <x v="350"/>
      <x v="108"/>
      <x v="2"/>
      <x v="12"/>
      <x v="2"/>
    </i>
    <i>
      <x v="1487"/>
      <x v="20"/>
      <x v="350"/>
      <x v="99"/>
      <x/>
      <x v="29"/>
      <x v="1"/>
    </i>
    <i>
      <x v="1488"/>
      <x v="15"/>
      <x v="351"/>
      <x v="86"/>
      <x/>
      <x v="86"/>
      <x v="3"/>
    </i>
    <i>
      <x v="1489"/>
      <x v="28"/>
      <x v="351"/>
      <x v="101"/>
      <x/>
      <x v="86"/>
      <x v="3"/>
    </i>
    <i>
      <x v="1490"/>
      <x v="28"/>
      <x v="351"/>
      <x v="87"/>
      <x/>
      <x v="4"/>
      <x v="1"/>
    </i>
    <i>
      <x v="1491"/>
      <x v="28"/>
      <x v="351"/>
      <x v="109"/>
      <x v="2"/>
      <x v="24"/>
      <x v="1"/>
    </i>
    <i>
      <x v="1492"/>
      <x v="36"/>
      <x v="351"/>
      <x v="95"/>
      <x/>
      <x v="86"/>
      <x v="1"/>
    </i>
    <i>
      <x v="1493"/>
      <x v="49"/>
      <x v="351"/>
      <x v="109"/>
      <x v="2"/>
      <x v="86"/>
      <x v="1"/>
    </i>
    <i>
      <x v="1494"/>
      <x v="2"/>
      <x v="351"/>
      <x v="109"/>
      <x v="2"/>
      <x v="86"/>
      <x v="3"/>
    </i>
    <i>
      <x v="1495"/>
      <x v="49"/>
      <x v="351"/>
      <x v="109"/>
      <x v="2"/>
      <x v="86"/>
      <x v="1"/>
    </i>
    <i>
      <x v="1496"/>
      <x v="54"/>
      <x v="351"/>
      <x v="109"/>
      <x v="2"/>
      <x v="86"/>
      <x v="1"/>
    </i>
    <i>
      <x v="1497"/>
      <x v="20"/>
      <x v="351"/>
      <x v="94"/>
      <x/>
      <x v="29"/>
      <x v="1"/>
    </i>
    <i>
      <x v="1498"/>
      <x v="20"/>
      <x v="351"/>
      <x v="99"/>
      <x/>
      <x v="29"/>
      <x v="1"/>
    </i>
    <i>
      <x v="1499"/>
      <x v="29"/>
      <x v="351"/>
      <x v="109"/>
      <x v="2"/>
      <x v="86"/>
      <x v="2"/>
    </i>
    <i>
      <x v="1500"/>
      <x v="20"/>
      <x v="351"/>
      <x v="99"/>
      <x/>
      <x v="86"/>
      <x v="1"/>
    </i>
    <i>
      <x v="1501"/>
      <x v="20"/>
      <x v="351"/>
      <x v="99"/>
      <x/>
      <x v="86"/>
      <x v="1"/>
    </i>
    <i>
      <x v="1502"/>
      <x v="28"/>
      <x v="352"/>
      <x v="108"/>
      <x v="2"/>
      <x v="86"/>
      <x v="1"/>
    </i>
    <i>
      <x v="1503"/>
      <x v="12"/>
      <x v="352"/>
      <x v="108"/>
      <x v="2"/>
      <x v="10"/>
      <x/>
    </i>
    <i>
      <x v="1504"/>
      <x v="12"/>
      <x v="352"/>
      <x v="109"/>
      <x v="2"/>
      <x v="80"/>
      <x v="1"/>
    </i>
    <i>
      <x v="1505"/>
      <x v="28"/>
      <x v="352"/>
      <x v="103"/>
      <x/>
      <x v="72"/>
      <x v="1"/>
    </i>
    <i>
      <x v="1506"/>
      <x v="6"/>
      <x v="352"/>
      <x v="110"/>
      <x v="2"/>
      <x v="86"/>
      <x v="2"/>
    </i>
    <i>
      <x v="1507"/>
      <x v="1"/>
      <x v="352"/>
      <x v="106"/>
      <x v="2"/>
      <x v="14"/>
      <x v="1"/>
    </i>
    <i>
      <x v="1508"/>
      <x v="1"/>
      <x v="352"/>
      <x v="106"/>
      <x v="2"/>
      <x v="86"/>
      <x v="1"/>
    </i>
    <i>
      <x v="1509"/>
      <x v="29"/>
      <x v="352"/>
      <x v="110"/>
      <x v="2"/>
      <x v="86"/>
      <x v="1"/>
    </i>
    <i>
      <x v="1510"/>
      <x v="12"/>
      <x v="353"/>
      <x v="108"/>
      <x v="2"/>
      <x v="6"/>
      <x v="1"/>
    </i>
    <i>
      <x v="1511"/>
      <x v="12"/>
      <x v="353"/>
      <x v="109"/>
      <x v="2"/>
      <x v="6"/>
      <x v="1"/>
    </i>
    <i>
      <x v="1512"/>
      <x v="54"/>
      <x v="353"/>
      <x v="110"/>
      <x v="2"/>
      <x v="36"/>
      <x v="1"/>
    </i>
    <i>
      <x v="1513"/>
      <x v="48"/>
      <x v="353"/>
      <x v="111"/>
      <x v="2"/>
      <x v="44"/>
      <x v="2"/>
    </i>
    <i>
      <x v="1514"/>
      <x v="8"/>
      <x v="353"/>
      <x v="110"/>
      <x v="2"/>
      <x v="86"/>
      <x v="1"/>
    </i>
    <i>
      <x v="1515"/>
      <x v="11"/>
      <x v="353"/>
      <x v="111"/>
      <x v="2"/>
      <x v="8"/>
      <x v="1"/>
    </i>
    <i>
      <x v="1516"/>
      <x v="34"/>
      <x v="353"/>
      <x v="99"/>
      <x/>
      <x v="63"/>
      <x v="1"/>
    </i>
    <i>
      <x v="1517"/>
      <x v="48"/>
      <x v="354"/>
      <x v="111"/>
      <x v="2"/>
      <x v="44"/>
      <x v="2"/>
    </i>
    <i>
      <x v="1518"/>
      <x v="48"/>
      <x v="354"/>
      <x v="111"/>
      <x v="2"/>
      <x v="10"/>
      <x v="2"/>
    </i>
    <i>
      <x v="1519"/>
      <x v="48"/>
      <x v="354"/>
      <x v="111"/>
      <x v="2"/>
      <x v="86"/>
      <x v="2"/>
    </i>
    <i>
      <x v="1520"/>
      <x v="48"/>
      <x v="354"/>
      <x v="110"/>
      <x v="2"/>
      <x v="78"/>
      <x v="2"/>
    </i>
    <i>
      <x v="1521"/>
      <x v="1"/>
      <x v="354"/>
      <x v="94"/>
      <x/>
      <x v="86"/>
      <x v="1"/>
    </i>
    <i>
      <x v="1522"/>
      <x v="8"/>
      <x v="354"/>
      <x v="111"/>
      <x v="2"/>
      <x v="86"/>
      <x v="1"/>
    </i>
    <i>
      <x v="1523"/>
      <x v="48"/>
      <x v="354"/>
      <x v="110"/>
      <x v="2"/>
      <x v="8"/>
      <x v="2"/>
    </i>
    <i>
      <x v="1524"/>
      <x v="1"/>
      <x v="354"/>
      <x v="110"/>
      <x v="2"/>
      <x v="86"/>
      <x v="1"/>
    </i>
    <i>
      <x v="1525"/>
      <x v="6"/>
      <x v="354"/>
      <x v="112"/>
      <x v="2"/>
      <x v="86"/>
      <x v="1"/>
    </i>
    <i>
      <x v="1526"/>
      <x v="48"/>
      <x v="354"/>
      <x v="110"/>
      <x v="2"/>
      <x v="8"/>
      <x v="2"/>
    </i>
    <i>
      <x v="1527"/>
      <x v="1"/>
      <x v="355"/>
      <x v="71"/>
      <x v="5"/>
      <x v="72"/>
      <x v="1"/>
    </i>
    <i>
      <x v="1528"/>
      <x v="1"/>
      <x v="355"/>
      <x v="21"/>
      <x v="3"/>
      <x v="86"/>
      <x v="1"/>
    </i>
    <i>
      <x v="1529"/>
      <x v="42"/>
      <x v="355"/>
      <x v="40"/>
      <x v="3"/>
      <x v="86"/>
      <x/>
    </i>
    <i>
      <x v="1530"/>
      <x v="16"/>
      <x v="355"/>
      <x v="112"/>
      <x v="2"/>
      <x v="86"/>
      <x v="1"/>
    </i>
    <i>
      <x v="1531"/>
      <x v="44"/>
      <x v="355"/>
      <x v="96"/>
      <x/>
      <x v="29"/>
      <x v="1"/>
    </i>
    <i>
      <x v="1532"/>
      <x v="44"/>
      <x v="355"/>
      <x v="113"/>
      <x v="2"/>
      <x v="86"/>
      <x v="1"/>
    </i>
    <i>
      <x v="1533"/>
      <x v="44"/>
      <x v="355"/>
      <x v="98"/>
      <x/>
      <x v="8"/>
      <x v="1"/>
    </i>
    <i>
      <x v="1534"/>
      <x v="44"/>
      <x v="355"/>
      <x v="96"/>
      <x/>
      <x v="11"/>
      <x v="1"/>
    </i>
    <i>
      <x v="1535"/>
      <x v="44"/>
      <x v="355"/>
      <x v="94"/>
      <x/>
      <x v="86"/>
      <x v="1"/>
    </i>
    <i>
      <x v="1536"/>
      <x v="44"/>
      <x v="355"/>
      <x v="95"/>
      <x/>
      <x v="6"/>
      <x v="1"/>
    </i>
    <i>
      <x v="1537"/>
      <x v="44"/>
      <x v="355"/>
      <x v="96"/>
      <x/>
      <x v="11"/>
      <x v="2"/>
    </i>
    <i>
      <x v="1538"/>
      <x v="44"/>
      <x v="355"/>
      <x v="103"/>
      <x/>
      <x v="72"/>
      <x v="1"/>
    </i>
    <i>
      <x v="1539"/>
      <x v="44"/>
      <x v="355"/>
      <x v="80"/>
      <x v="5"/>
      <x v="86"/>
      <x v="1"/>
    </i>
    <i>
      <x v="1540"/>
      <x v="44"/>
      <x v="355"/>
      <x v="102"/>
      <x/>
      <x v="78"/>
      <x v="1"/>
    </i>
    <i>
      <x v="1541"/>
      <x v="63"/>
      <x v="355"/>
      <x v="113"/>
      <x v="2"/>
      <x v="12"/>
      <x/>
    </i>
    <i>
      <x v="1542"/>
      <x v="12"/>
      <x v="356"/>
      <x v="113"/>
      <x v="2"/>
      <x v="8"/>
      <x/>
    </i>
    <i>
      <x v="1543"/>
      <x v="8"/>
      <x v="356"/>
      <x v="114"/>
      <x v="2"/>
      <x v="36"/>
      <x v="2"/>
    </i>
    <i>
      <x v="1544"/>
      <x v="54"/>
      <x v="356"/>
      <x v="112"/>
      <x v="2"/>
      <x v="86"/>
      <x v="1"/>
    </i>
    <i>
      <x v="1545"/>
      <x v="6"/>
      <x v="356"/>
      <x v="114"/>
      <x v="2"/>
      <x v="86"/>
      <x v="1"/>
    </i>
    <i>
      <x v="1546"/>
      <x v="44"/>
      <x v="356"/>
      <x v="100"/>
      <x/>
      <x v="44"/>
      <x v="1"/>
    </i>
    <i>
      <x v="1547"/>
      <x v="44"/>
      <x v="356"/>
      <x v="110"/>
      <x v="2"/>
      <x v="72"/>
      <x v="1"/>
    </i>
    <i>
      <x v="1548"/>
      <x v="44"/>
      <x v="356"/>
      <x v="106"/>
      <x v="2"/>
      <x v="86"/>
      <x v="2"/>
    </i>
    <i>
      <x v="1549"/>
      <x v="54"/>
      <x v="356"/>
      <x v="109"/>
      <x v="2"/>
      <x v="6"/>
      <x v="1"/>
    </i>
    <i>
      <x v="1550"/>
      <x v="44"/>
      <x v="356"/>
      <x v="106"/>
      <x v="2"/>
      <x v="86"/>
      <x v="1"/>
    </i>
    <i>
      <x v="1551"/>
      <x v="44"/>
      <x v="356"/>
      <x v="102"/>
      <x/>
      <x v="4"/>
      <x v="1"/>
    </i>
    <i>
      <x v="1552"/>
      <x v="44"/>
      <x v="356"/>
      <x v="106"/>
      <x v="2"/>
      <x v="86"/>
      <x v="1"/>
    </i>
    <i>
      <x v="1553"/>
      <x v="44"/>
      <x v="356"/>
      <x v="107"/>
      <x v="2"/>
      <x v="86"/>
      <x v="1"/>
    </i>
    <i>
      <x v="1554"/>
      <x v="43"/>
      <x v="356"/>
      <x v="114"/>
      <x v="2"/>
      <x v="86"/>
      <x v="1"/>
    </i>
    <i>
      <x v="1555"/>
      <x v="64"/>
      <x v="357"/>
      <x v="21"/>
      <x v="3"/>
      <x v="36"/>
      <x v="3"/>
    </i>
    <i>
      <x v="1556"/>
      <x v="41"/>
      <x v="357"/>
      <x v="115"/>
      <x v="2"/>
      <x v="86"/>
      <x v="3"/>
    </i>
    <i>
      <x v="1557"/>
      <x v="8"/>
      <x v="357"/>
      <x v="115"/>
      <x v="2"/>
      <x v="11"/>
      <x v="1"/>
    </i>
    <i>
      <x v="1558"/>
      <x v="10"/>
      <x v="357"/>
      <x v="115"/>
      <x v="2"/>
      <x v="78"/>
      <x v="2"/>
    </i>
    <i>
      <x v="1559"/>
      <x v="10"/>
      <x v="357"/>
      <x v="115"/>
      <x v="2"/>
      <x v="24"/>
      <x v="2"/>
    </i>
    <i>
      <x v="1560"/>
      <x v="43"/>
      <x v="357"/>
      <x v="114"/>
      <x v="2"/>
      <x v="86"/>
      <x v="2"/>
    </i>
    <i>
      <x v="1561"/>
      <x v="16"/>
      <x v="358"/>
      <x v="115"/>
      <x v="2"/>
      <x v="86"/>
      <x v="1"/>
    </i>
    <i>
      <x v="1562"/>
      <x v="49"/>
      <x v="358"/>
      <x v="115"/>
      <x v="2"/>
      <x v="86"/>
      <x v="1"/>
    </i>
    <i>
      <x v="1563"/>
      <x v="48"/>
      <x v="358"/>
      <x v="116"/>
      <x v="2"/>
      <x v="44"/>
      <x v="2"/>
    </i>
    <i>
      <x v="1564"/>
      <x v="20"/>
      <x v="358"/>
      <x v="113"/>
      <x v="2"/>
      <x v="86"/>
      <x v="1"/>
    </i>
    <i>
      <x v="1565"/>
      <x v="20"/>
      <x v="358"/>
      <x v="116"/>
      <x v="2"/>
      <x v="86"/>
      <x v="1"/>
    </i>
    <i>
      <x v="1566"/>
      <x v="37"/>
      <x v="359"/>
      <x v="114"/>
      <x v="2"/>
      <x v="86"/>
      <x v="1"/>
    </i>
    <i>
      <x v="1567"/>
      <x v="43"/>
      <x v="359"/>
      <x v="117"/>
      <x v="2"/>
      <x v="86"/>
      <x v="1"/>
    </i>
    <i>
      <x v="1568"/>
      <x v="2"/>
      <x v="359"/>
      <x v="114"/>
      <x v="2"/>
      <x v="86"/>
      <x v="1"/>
    </i>
    <i>
      <x v="1569"/>
      <x v="54"/>
      <x v="359"/>
      <x v="116"/>
      <x v="2"/>
      <x v="86"/>
      <x v="1"/>
    </i>
    <i>
      <x v="1570"/>
      <x v="49"/>
      <x v="359"/>
      <x v="117"/>
      <x v="2"/>
      <x v="86"/>
      <x v="3"/>
    </i>
    <i>
      <x v="1571"/>
      <x v="5"/>
      <x v="359"/>
      <x v="117"/>
      <x v="2"/>
      <x v="46"/>
      <x v="1"/>
    </i>
    <i>
      <x v="1572"/>
      <x v="54"/>
      <x v="359"/>
      <x v="117"/>
      <x v="2"/>
      <x v="86"/>
      <x v="1"/>
    </i>
    <i>
      <x v="1573"/>
      <x v="29"/>
      <x v="359"/>
      <x v="116"/>
      <x v="2"/>
      <x v="86"/>
      <x v="1"/>
    </i>
    <i>
      <x v="1574"/>
      <x v="29"/>
      <x v="359"/>
      <x v="117"/>
      <x v="2"/>
      <x v="86"/>
      <x v="1"/>
    </i>
    <i>
      <x v="1575"/>
      <x v="54"/>
      <x v="360"/>
      <x v="117"/>
      <x v="2"/>
      <x v="86"/>
      <x v="1"/>
    </i>
    <i>
      <x v="1576"/>
      <x v="54"/>
      <x v="360"/>
      <x v="117"/>
      <x v="2"/>
      <x v="86"/>
      <x v="1"/>
    </i>
    <i>
      <x v="1577"/>
      <x v="41"/>
      <x v="360"/>
      <x v="118"/>
      <x v="2"/>
      <x v="86"/>
      <x v="1"/>
    </i>
    <i>
      <x v="1578"/>
      <x v="6"/>
      <x v="360"/>
      <x v="118"/>
      <x v="2"/>
      <x v="86"/>
      <x v="1"/>
    </i>
    <i>
      <x v="1579"/>
      <x v="28"/>
      <x v="360"/>
      <x v="117"/>
      <x v="2"/>
      <x v="6"/>
      <x v="1"/>
    </i>
    <i>
      <x v="1580"/>
      <x v="7"/>
      <x v="360"/>
      <x v="118"/>
      <x v="2"/>
      <x v="61"/>
      <x v="1"/>
    </i>
    <i>
      <x v="1581"/>
      <x v="9"/>
      <x v="360"/>
      <x v="20"/>
      <x v="4"/>
      <x v="85"/>
      <x v="1"/>
    </i>
    <i>
      <x v="1582"/>
      <x v="8"/>
      <x v="360"/>
      <x v="118"/>
      <x v="2"/>
      <x v="86"/>
      <x v="1"/>
    </i>
    <i>
      <x v="1583"/>
      <x v="15"/>
      <x v="360"/>
      <x v="118"/>
      <x v="2"/>
      <x v="86"/>
      <x v="3"/>
    </i>
    <i>
      <x v="1584"/>
      <x v="15"/>
      <x v="360"/>
      <x v="117"/>
      <x v="2"/>
      <x v="86"/>
      <x v="3"/>
    </i>
    <i>
      <x v="1585"/>
      <x v="34"/>
      <x v="360"/>
      <x v="115"/>
      <x v="2"/>
      <x v="86"/>
      <x v="1"/>
    </i>
    <i>
      <x v="1586"/>
      <x v="34"/>
      <x v="360"/>
      <x v="98"/>
      <x/>
      <x v="86"/>
      <x v="1"/>
    </i>
    <i>
      <x v="1587"/>
      <x v="36"/>
      <x v="360"/>
      <x v="109"/>
      <x v="2"/>
      <x v="86"/>
      <x v="1"/>
    </i>
    <i>
      <x v="1588"/>
      <x v="36"/>
      <x v="360"/>
      <x v="116"/>
      <x v="2"/>
      <x v="86"/>
      <x v="1"/>
    </i>
    <i>
      <x v="1589"/>
      <x v="65"/>
      <x v="361"/>
      <x v="119"/>
      <x v="2"/>
      <x v="8"/>
      <x v="2"/>
    </i>
    <i>
      <x v="1590"/>
      <x v="54"/>
      <x v="361"/>
      <x v="118"/>
      <x v="2"/>
      <x v="86"/>
      <x v="1"/>
    </i>
    <i>
      <x v="1591"/>
      <x v="52"/>
      <x v="361"/>
      <x v="103"/>
      <x/>
      <x v="8"/>
      <x v="1"/>
    </i>
    <i>
      <x v="1592"/>
      <x v="54"/>
      <x v="361"/>
      <x v="118"/>
      <x v="2"/>
      <x v="86"/>
      <x v="1"/>
    </i>
    <i>
      <x v="1593"/>
      <x v="41"/>
      <x v="361"/>
      <x v="118"/>
      <x v="2"/>
      <x v="86"/>
      <x v="1"/>
    </i>
    <i>
      <x v="1594"/>
      <x v="48"/>
      <x v="361"/>
      <x v="119"/>
      <x v="2"/>
      <x v="86"/>
      <x v="3"/>
    </i>
    <i>
      <x v="1595"/>
      <x v="1"/>
      <x v="361"/>
      <x v="117"/>
      <x v="2"/>
      <x v="86"/>
      <x v="1"/>
    </i>
    <i>
      <x v="1596"/>
      <x v="49"/>
      <x v="362"/>
      <x v="120"/>
      <x v="2"/>
      <x v="86"/>
      <x v="1"/>
    </i>
    <i>
      <x v="1597"/>
      <x v="28"/>
      <x v="362"/>
      <x v="85"/>
      <x/>
      <x v="86"/>
      <x v="1"/>
    </i>
    <i>
      <x v="1598"/>
      <x v="28"/>
      <x v="362"/>
      <x v="115"/>
      <x v="2"/>
      <x v="86"/>
      <x v="3"/>
    </i>
    <i>
      <x v="1599"/>
      <x v="48"/>
      <x v="362"/>
      <x v="120"/>
      <x v="2"/>
      <x v="86"/>
      <x v="3"/>
    </i>
    <i>
      <x v="1600"/>
      <x v="8"/>
      <x v="362"/>
      <x v="120"/>
      <x v="2"/>
      <x v="86"/>
      <x v="1"/>
    </i>
    <i>
      <x v="1601"/>
      <x v="8"/>
      <x v="362"/>
      <x v="120"/>
      <x v="2"/>
      <x v="86"/>
      <x v="1"/>
    </i>
    <i>
      <x v="1602"/>
      <x v="44"/>
      <x v="362"/>
      <x v="115"/>
      <x v="2"/>
      <x v="86"/>
      <x v="1"/>
    </i>
    <i>
      <x v="1603"/>
      <x v="16"/>
      <x v="362"/>
      <x v="120"/>
      <x v="2"/>
      <x v="10"/>
      <x v="1"/>
    </i>
    <i>
      <x v="1604"/>
      <x v="66"/>
      <x v="362"/>
      <x v="28"/>
      <x v="3"/>
      <x v="80"/>
      <x v="1"/>
    </i>
    <i>
      <x v="1605"/>
      <x v="44"/>
      <x v="363"/>
      <x v="94"/>
      <x/>
      <x v="36"/>
      <x v="1"/>
    </i>
    <i>
      <x v="1606"/>
      <x v="44"/>
      <x v="363"/>
      <x v="101"/>
      <x/>
      <x v="24"/>
      <x v="1"/>
    </i>
    <i>
      <x v="1607"/>
      <x v="29"/>
      <x v="364"/>
      <x v="119"/>
      <x v="2"/>
      <x v="86"/>
      <x v="1"/>
    </i>
    <i>
      <x v="1608"/>
      <x v="29"/>
      <x v="364"/>
      <x v="121"/>
      <x v="2"/>
      <x v="86"/>
      <x v="1"/>
    </i>
    <i>
      <x v="1609"/>
      <x v="49"/>
      <x v="364"/>
      <x v="121"/>
      <x v="2"/>
      <x v="86"/>
      <x v="1"/>
    </i>
    <i>
      <x v="1610"/>
      <x v="60"/>
      <x v="364"/>
      <x v="99"/>
      <x/>
      <x v="86"/>
      <x v="1"/>
    </i>
    <i>
      <x v="1611"/>
      <x v="2"/>
      <x v="364"/>
      <x v="121"/>
      <x v="2"/>
      <x v="86"/>
      <x v="1"/>
    </i>
    <i>
      <x v="1612"/>
      <x v="6"/>
      <x v="364"/>
      <x v="122"/>
      <x v="2"/>
      <x v="86"/>
      <x v="1"/>
    </i>
    <i>
      <x v="1613"/>
      <x v="8"/>
      <x v="364"/>
      <x v="121"/>
      <x v="2"/>
      <x v="86"/>
      <x v="1"/>
    </i>
    <i>
      <x v="1614"/>
      <x v="6"/>
      <x v="364"/>
      <x v="122"/>
      <x v="2"/>
      <x v="86"/>
      <x v="1"/>
    </i>
    <i>
      <x v="1615"/>
      <x v="12"/>
      <x v="365"/>
      <x v="122"/>
      <x v="2"/>
      <x v="86"/>
      <x v="1"/>
    </i>
    <i>
      <x v="1616"/>
      <x v="12"/>
      <x v="365"/>
      <x v="122"/>
      <x v="2"/>
      <x v="86"/>
      <x v="1"/>
    </i>
    <i>
      <x v="1617"/>
      <x v="50"/>
      <x v="365"/>
      <x v="122"/>
      <x v="2"/>
      <x v="86"/>
      <x v="2"/>
    </i>
    <i>
      <x v="1618"/>
      <x v="6"/>
      <x v="365"/>
      <x v="123"/>
      <x v="2"/>
      <x v="86"/>
      <x v="1"/>
    </i>
    <i>
      <x v="1619"/>
      <x v="44"/>
      <x v="365"/>
      <x v="119"/>
      <x v="2"/>
      <x v="86"/>
      <x v="2"/>
    </i>
    <i>
      <x v="1620"/>
      <x v="8"/>
      <x v="365"/>
      <x v="102"/>
      <x/>
      <x v="14"/>
      <x v="1"/>
    </i>
    <i>
      <x v="1621"/>
      <x v="44"/>
      <x v="365"/>
      <x v="119"/>
      <x v="2"/>
      <x v="86"/>
      <x v="1"/>
    </i>
    <i>
      <x v="1622"/>
      <x v="29"/>
      <x v="365"/>
      <x v="123"/>
      <x v="2"/>
      <x v="86"/>
      <x v="1"/>
    </i>
    <i>
      <x v="1623"/>
      <x v="49"/>
      <x v="365"/>
      <x v="123"/>
      <x v="2"/>
      <x v="86"/>
      <x v="1"/>
    </i>
    <i>
      <x v="1624"/>
      <x v="28"/>
      <x v="366"/>
      <x v="120"/>
      <x v="2"/>
      <x v="86"/>
      <x v="1"/>
    </i>
    <i>
      <x v="1625"/>
      <x v="12"/>
      <x v="366"/>
      <x v="122"/>
      <x v="2"/>
      <x v="86"/>
      <x v="1"/>
    </i>
    <i>
      <x v="1626"/>
      <x v="2"/>
      <x v="366"/>
      <x v="122"/>
      <x v="2"/>
      <x v="86"/>
      <x v="1"/>
    </i>
    <i>
      <x v="1627"/>
      <x v="3"/>
      <x v="366"/>
      <x v="117"/>
      <x v="2"/>
      <x v="86"/>
      <x v="1"/>
    </i>
    <i>
      <x v="1628"/>
      <x v="3"/>
      <x v="366"/>
      <x v="113"/>
      <x v="2"/>
      <x v="86"/>
      <x v="1"/>
    </i>
    <i>
      <x v="1629"/>
      <x v="3"/>
      <x v="366"/>
      <x v="122"/>
      <x v="2"/>
      <x v="86"/>
      <x v="1"/>
    </i>
    <i>
      <x v="1630"/>
      <x v="3"/>
      <x v="366"/>
      <x v="117"/>
      <x v="2"/>
      <x v="86"/>
      <x v="2"/>
    </i>
    <i>
      <x v="1631"/>
      <x v="3"/>
      <x v="366"/>
      <x v="82"/>
      <x v="5"/>
      <x v="86"/>
      <x v="1"/>
    </i>
    <i>
      <x v="1632"/>
      <x v="23"/>
      <x v="366"/>
      <x v="108"/>
      <x v="2"/>
      <x v="86"/>
      <x v="3"/>
    </i>
    <i>
      <x v="1633"/>
      <x v="23"/>
      <x v="366"/>
      <x v="109"/>
      <x v="2"/>
      <x v="86"/>
      <x/>
    </i>
    <i>
      <x v="1634"/>
      <x v="14"/>
      <x v="366"/>
      <x v="124"/>
      <x v="2"/>
      <x v="86"/>
      <x v="2"/>
    </i>
    <i>
      <x v="1635"/>
      <x v="44"/>
      <x v="367"/>
      <x v="117"/>
      <x v="2"/>
      <x v="86"/>
      <x v="1"/>
    </i>
    <i>
      <x v="1636"/>
      <x v="12"/>
      <x v="367"/>
      <x v="89"/>
      <x/>
      <x v="86"/>
      <x/>
    </i>
    <i>
      <x v="1637"/>
      <x v="44"/>
      <x v="367"/>
      <x v="117"/>
      <x v="2"/>
      <x v="86"/>
      <x v="1"/>
    </i>
    <i>
      <x v="1638"/>
      <x v="44"/>
      <x v="367"/>
      <x v="124"/>
      <x v="2"/>
      <x v="86"/>
      <x v="1"/>
    </i>
    <i>
      <x v="1639"/>
      <x v="44"/>
      <x v="367"/>
      <x v="124"/>
      <x v="2"/>
      <x v="86"/>
      <x v="2"/>
    </i>
    <i>
      <x v="1640"/>
      <x v="44"/>
      <x v="367"/>
      <x v="124"/>
      <x v="2"/>
      <x v="86"/>
      <x v="1"/>
    </i>
    <i>
      <x v="1641"/>
      <x v="27"/>
      <x v="367"/>
      <x v="124"/>
      <x v="2"/>
      <x v="86"/>
      <x v="1"/>
    </i>
    <i>
      <x v="1642"/>
      <x v="44"/>
      <x v="367"/>
      <x v="122"/>
      <x v="2"/>
      <x v="86"/>
      <x v="1"/>
    </i>
    <i>
      <x v="1643"/>
      <x v="44"/>
      <x v="367"/>
      <x v="125"/>
      <x v="2"/>
      <x v="86"/>
      <x v="1"/>
    </i>
    <i>
      <x v="1644"/>
      <x v="44"/>
      <x v="367"/>
      <x v="114"/>
      <x v="2"/>
      <x v="86"/>
      <x v="1"/>
    </i>
    <i>
      <x v="1645"/>
      <x v="20"/>
      <x v="367"/>
      <x v="122"/>
      <x v="2"/>
      <x v="86"/>
      <x v="1"/>
    </i>
    <i>
      <x v="1646"/>
      <x v="44"/>
      <x v="367"/>
      <x v="123"/>
      <x v="2"/>
      <x v="86"/>
      <x v="1"/>
    </i>
    <i>
      <x v="1647"/>
      <x v="25"/>
      <x v="367"/>
      <x v="125"/>
      <x v="2"/>
      <x v="86"/>
      <x v="1"/>
    </i>
    <i>
      <x v="1648"/>
      <x v="29"/>
      <x v="367"/>
      <x v="125"/>
      <x v="2"/>
      <x v="86"/>
      <x v="1"/>
    </i>
    <i>
      <x v="1649"/>
      <x v="3"/>
      <x v="367"/>
      <x v="110"/>
      <x v="2"/>
      <x v="86"/>
      <x v="1"/>
    </i>
    <i>
      <x v="1650"/>
      <x v="34"/>
      <x v="367"/>
      <x v="113"/>
      <x v="2"/>
      <x v="72"/>
      <x v="1"/>
    </i>
    <i>
      <x v="1651"/>
      <x v="34"/>
      <x v="367"/>
      <x v="124"/>
      <x v="2"/>
      <x v="86"/>
      <x v="1"/>
    </i>
    <i>
      <x v="1652"/>
      <x v="34"/>
      <x v="367"/>
      <x v="124"/>
      <x v="2"/>
      <x v="86"/>
      <x v="1"/>
    </i>
    <i>
      <x v="1653"/>
      <x v="34"/>
      <x v="367"/>
      <x v="124"/>
      <x v="2"/>
      <x v="86"/>
      <x v="1"/>
    </i>
    <i>
      <x v="1654"/>
      <x v="34"/>
      <x v="367"/>
      <x v="98"/>
      <x/>
      <x v="86"/>
      <x v="1"/>
    </i>
    <i>
      <x v="1655"/>
      <x v="34"/>
      <x v="367"/>
      <x v="125"/>
      <x v="2"/>
      <x v="86"/>
      <x v="1"/>
    </i>
    <i>
      <x v="1656"/>
      <x v="12"/>
      <x v="368"/>
      <x v="125"/>
      <x v="2"/>
      <x v="86"/>
      <x v="1"/>
    </i>
    <i>
      <x v="1657"/>
      <x v="40"/>
      <x v="368"/>
      <x v="118"/>
      <x v="2"/>
      <x v="86"/>
      <x v="3"/>
    </i>
    <i>
      <x v="1658"/>
      <x v="7"/>
      <x v="368"/>
      <x v="126"/>
      <x v="2"/>
      <x v="46"/>
      <x v="2"/>
    </i>
    <i>
      <x v="1659"/>
      <x v="6"/>
      <x v="368"/>
      <x v="126"/>
      <x v="2"/>
      <x v="86"/>
      <x v="1"/>
    </i>
    <i>
      <x v="1660"/>
      <x v="3"/>
      <x v="368"/>
      <x v="119"/>
      <x v="2"/>
      <x v="86"/>
      <x v="1"/>
    </i>
    <i>
      <x v="1661"/>
      <x v="3"/>
      <x v="368"/>
      <x v="118"/>
      <x v="2"/>
      <x v="86"/>
      <x v="3"/>
    </i>
    <i>
      <x v="1662"/>
      <x v="8"/>
      <x v="368"/>
      <x v="126"/>
      <x v="2"/>
      <x v="86"/>
      <x v="2"/>
    </i>
    <i>
      <x v="1663"/>
      <x v="8"/>
      <x v="368"/>
      <x v="125"/>
      <x v="2"/>
      <x v="86"/>
      <x v="1"/>
    </i>
    <i>
      <x v="1664"/>
      <x v="49"/>
      <x v="368"/>
      <x v="126"/>
      <x v="2"/>
      <x v="86"/>
      <x v="1"/>
    </i>
    <i>
      <x v="1665"/>
      <x v="17"/>
      <x v="368"/>
      <x v="124"/>
      <x v="2"/>
      <x v="86"/>
      <x v="3"/>
    </i>
    <i>
      <x v="1666"/>
      <x v="20"/>
      <x v="368"/>
      <x v="126"/>
      <x v="2"/>
      <x v="86"/>
      <x v="1"/>
    </i>
    <i t="grand">
      <x/>
    </i>
  </rowItems>
  <pageFields count="1">
    <pageField fld="0" hier="50" name="[TBL_FAPSS_BI].[INICIO_PRIMER_ARV_FECHA_ANIO].&amp;[2017]" cap="2017"/>
  </pageFields>
  <formats count="5">
    <format dxfId="4">
      <pivotArea dataOnly="0" labelOnly="1" grandCol="1" outline="0" fieldPosition="0"/>
    </format>
    <format dxfId="3">
      <pivotArea dataOnly="0" labelOnly="1" grandCol="1" outline="0" fieldPosition="0"/>
    </format>
    <format dxfId="2">
      <pivotArea dataOnly="0" labelOnly="1" grandCol="1" outline="0" fieldPosition="0"/>
    </format>
    <format dxfId="1">
      <pivotArea outline="0" collapsedLevelsAreSubtotals="1" fieldPosition="0"/>
    </format>
    <format dxfId="0">
      <pivotArea outline="0" collapsedLevelsAreSubtotals="1" fieldPosition="0">
        <references count="1">
          <reference field="2" count="1" selected="0">
            <x v="3"/>
          </reference>
        </references>
      </pivotArea>
    </format>
  </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7">
    <rowHierarchyUsage hierarchyUsage="0"/>
    <rowHierarchyUsage hierarchyUsage="14"/>
    <rowHierarchyUsage hierarchyUsage="64"/>
    <rowHierarchyUsage hierarchyUsage="47"/>
    <rowHierarchyUsage hierarchyUsage="49"/>
    <rowHierarchyUsage hierarchyUsage="56"/>
    <rowHierarchyUsage hierarchyUsage="6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2.xml><?xml version="1.0" encoding="utf-8"?>
<pivotTableDefinition xmlns="http://schemas.openxmlformats.org/spreadsheetml/2006/main" name="PivotChartTable2" cacheId="1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>
  <location ref="A1:D12" firstHeaderRow="1" firstDataRow="2" firstDataCol="1"/>
  <pivotFields count="3">
    <pivotField dataField="1" showAll="0"/>
    <pivotField axis="axisRow" allDrilled="1" showAll="0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Col" allDrilled="1" showAll="0" dataSourceSort="1" defaultAttributeDrillState="1">
      <items count="3">
        <item x="0"/>
        <item x="1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Conteo" fld="0" subtotal="count" showDataAs="percentOfTotal" baseField="1" baseItem="0" numFmtId="1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11"/>
  </rowHierarchiesUsage>
  <colHierarchiesUsage count="1">
    <colHierarchyUsage hierarchyUsage="5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0" columnCount="3" cacheId="6">
        <x15:pivotRow count="3">
          <x15:c>
            <x15:v>7.459590461911314E-2</x15:v>
          </x15:c>
          <x15:c>
            <x15:v>0.34223335866417465</x15:v>
          </x15:c>
          <x15:c>
            <x15:v>0.41682926328328779</x15:v>
          </x15:c>
        </x15:pivotRow>
        <x15:pivotRow count="3">
          <x15:c>
            <x15:v>1.0597876317032595E-2</x15:v>
          </x15:c>
          <x15:c>
            <x15:v>2.9349545071782127E-2</x15:v>
          </x15:c>
          <x15:c>
            <x15:v>3.994742138881472E-2</x15:v>
          </x15:c>
        </x15:pivotRow>
        <x15:pivotRow count="3">
          <x15:c>
            <x15:v>3.2717862350838997E-2</x15:v>
          </x15:c>
          <x15:c>
            <x15:v>0.14537164451929593</x15:v>
          </x15:c>
          <x15:c>
            <x15:v>0.17808950687013494</x15:v>
          </x15:c>
        </x15:pivotRow>
        <x15:pivotRow count="3">
          <x15:c>
            <x15:v>7.907330197785948E-3</x15:v>
          </x15:c>
          <x15:c>
            <x15:v>3.8324878309269034E-2</x15:v>
          </x15:c>
          <x15:c>
            <x15:v>4.6232208507054978E-2</x15:v>
          </x15:c>
        </x15:pivotRow>
        <x15:pivotRow count="3">
          <x15:c>
            <x15:v>8.523485797613424E-3</x15:v>
          </x15:c>
          <x15:c>
            <x15:v>1.4274271396003204E-2</x15:v>
          </x15:c>
          <x15:c>
            <x15:v>2.2797757193616628E-2</x15:v>
          </x15:c>
        </x15:pivotRow>
        <x15:pivotRow count="3">
          <x15:c>
            <x15:v>2.4440838793156564E-2</x15:v>
          </x15:c>
          <x15:c>
            <x15:v>0.1175624884470825</x15:v>
          </x15:c>
          <x15:c>
            <x15:v>0.14200332724023906</x15:v>
          </x15:c>
        </x15:pivotRow>
        <x15:pivotRow count="3">
          <x15:c>
            <x15:v>7.3733286779354684E-3</x15:v>
          </x15:c>
          <x15:c>
            <x15:v>2.5714227032800015E-2</x15:v>
          </x15:c>
          <x15:c>
            <x15:v>3.3087555710735482E-2</x15:v>
          </x15:c>
        </x15:pivotRow>
        <x15:pivotRow count="3">
          <x15:c>
            <x15:v>2.507753291297829E-2</x15:v>
          </x15:c>
          <x15:c>
            <x15:v>4.1980734868245391E-2</x15:v>
          </x15:c>
          <x15:c>
            <x15:v>6.7058267781223688E-2</x15:v>
          </x15:c>
        </x15:pivotRow>
        <x15:pivotRow count="3">
          <x15:c>
            <x15:v>1.7683665715048574E-2</x15:v>
          </x15:c>
          <x15:c>
            <x15:v>3.6271026309844114E-2</x15:v>
          </x15:c>
          <x15:c>
            <x15:v>5.3954692024892684E-2</x15:v>
          </x15:c>
        </x15:pivotRow>
        <x15:pivotRow count="3">
          <x15:c>
            <x15:v>0.208917825381503</x15:v>
          </x15:c>
          <x15:c>
            <x15:v>0.79108217461849695</x15:v>
          </x15:c>
          <x15:c>
            <x15:v>1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3.xml><?xml version="1.0" encoding="utf-8"?>
<pivotTableDefinition xmlns="http://schemas.openxmlformats.org/spreadsheetml/2006/main" name="Tabla dinámica1" cacheId="7" applyNumberFormats="0" applyBorderFormats="0" applyFontFormats="0" applyPatternFormats="0" applyAlignmentFormats="0" applyWidthHeightFormats="1" dataCaption="Valores" tag="1ec21044-8697-4438-99e0-06822d597897" updatedVersion="5" minRefreshableVersion="3" useAutoFormatting="1" itemPrintTitles="1" createdVersion="5" indent="0" compact="0" compactData="0" multipleFieldFilters="0" rowHeaderCaption="SAI" colHeaderCaption="Estatus">
  <location ref="D6:J13" firstHeaderRow="1" firstDataRow="3" firstDataCol="1"/>
  <pivotFields count="6">
    <pivotField axis="axisRow" compact="0" allDrilled="1" outline="0" showAll="0" insertBlankRow="1" dataSourceSort="1" defaultAttributeDrillState="1">
      <items count="5">
        <item x="0"/>
        <item x="1"/>
        <item x="2"/>
        <item x="3"/>
        <item t="default"/>
      </items>
    </pivotField>
    <pivotField dataField="1" compact="0" outline="0" showAll="0"/>
    <pivotField compact="0" allDrilled="1" outline="0" showAll="0" insertBlankRow="1" sortType="descending" defaultAttributeDrillState="1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compact="0" allDrilled="1" outline="0" showAll="0" dataSourceSort="1" defaultAttributeDrillState="1">
      <items count="3">
        <item x="0"/>
        <item x="1"/>
        <item t="default"/>
      </items>
    </pivotField>
    <pivotField compact="0" allDrilled="1" outline="0" showAll="0" dataSourceSort="1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Conteo" fld="1" subtotal="count" baseField="0" baseItem="0" numFmtId="3"/>
    <dataField name="%" fld="5" subtotal="count" showDataAs="percentOfTotal" baseField="0" baseItem="1" numFmtId="10">
      <extLst>
        <ext xmlns:x14="http://schemas.microsoft.com/office/spreadsheetml/2009/9/main" uri="{E15A36E0-9728-4e99-A89B-3F7291B0FE68}">
          <x14:dataField sourceField="1" uniqueName="[__Xl2].[Measures].[Recuento de ID_PACIENTE]"/>
        </ext>
      </extLst>
    </dataField>
  </dataFields>
  <formats count="22">
    <format dxfId="246">
      <pivotArea dataOnly="0" labelOnly="1" fieldPosition="0">
        <references count="1">
          <reference field="0" count="0"/>
        </references>
      </pivotArea>
    </format>
    <format dxfId="245">
      <pivotArea dataOnly="0" labelOnly="1" grandCol="1" outline="0" fieldPosition="0"/>
    </format>
    <format dxfId="244">
      <pivotArea field="2" type="button" dataOnly="0" labelOnly="1" outline="0"/>
    </format>
    <format dxfId="243">
      <pivotArea type="all" dataOnly="0" outline="0" fieldPosition="0"/>
    </format>
    <format dxfId="242">
      <pivotArea outline="0" collapsedLevelsAreSubtotals="1" fieldPosition="0"/>
    </format>
    <format dxfId="241">
      <pivotArea field="0" type="button" dataOnly="0" labelOnly="1" outline="0" axis="axisRow" fieldPosition="0"/>
    </format>
    <format dxfId="240">
      <pivotArea dataOnly="0" labelOnly="1" outline="0" axis="axisValues" fieldPosition="0"/>
    </format>
    <format dxfId="239">
      <pivotArea dataOnly="0" labelOnly="1" outline="0" fieldPosition="0">
        <references count="1">
          <reference field="0" count="0"/>
        </references>
      </pivotArea>
    </format>
    <format dxfId="238">
      <pivotArea dataOnly="0" labelOnly="1" grandRow="1" outline="0" fieldPosition="0"/>
    </format>
    <format dxfId="237">
      <pivotArea type="all" dataOnly="0" outline="0" fieldPosition="0"/>
    </format>
    <format dxfId="236">
      <pivotArea field="0" type="button" dataOnly="0" labelOnly="1" outline="0" axis="axisRow" fieldPosition="0"/>
    </format>
    <format dxfId="235">
      <pivotArea dataOnly="0" labelOnly="1" outline="0" axis="axisValues" fieldPosition="0"/>
    </format>
    <format dxfId="234">
      <pivotArea dataOnly="0" labelOnly="1" outline="0" fieldPosition="0">
        <references count="1">
          <reference field="0" count="0"/>
        </references>
      </pivotArea>
    </format>
    <format dxfId="233">
      <pivotArea dataOnly="0" labelOnly="1" grandRow="1" outline="0" fieldPosition="0"/>
    </format>
    <format dxfId="232">
      <pivotArea outline="0" fieldPosition="0">
        <references count="1">
          <reference field="4294967294" count="1">
            <x v="1"/>
          </reference>
        </references>
      </pivotArea>
    </format>
    <format dxfId="231">
      <pivotArea outline="0" collapsedLevelsAreSubtotals="1" fieldPosition="0"/>
    </format>
    <format dxfId="230">
      <pivotArea dataOnly="0" labelOnly="1" outline="0" fieldPosition="0">
        <references count="1">
          <reference field="3" count="0"/>
        </references>
      </pivotArea>
    </format>
    <format dxfId="229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28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27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226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225">
      <pivotArea outline="0" fieldPosition="0">
        <references count="1">
          <reference field="4294967294" count="1">
            <x v="0"/>
          </reference>
        </references>
      </pivotArea>
    </format>
  </formats>
  <pivotHierarchies count="14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Medium2" showRowHeaders="1" showColHeaders="1" showRowStripes="0" showColStripes="0" showLastColumn="1"/>
  <rowHierarchiesUsage count="1">
    <rowHierarchyUsage hierarchyUsage="93"/>
  </rowHierarchiesUsage>
  <colHierarchiesUsage count="2">
    <colHierarchyUsage hierarchyUsage="8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4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tag="8c22606f-ca9b-4ac1-b6ed-b7218f97668a" updatedVersion="5" minRefreshableVersion="3" useAutoFormatting="1" subtotalHiddenItems="1" rowGrandTotals="0" colGrandTotals="0" itemPrintTitles="1" createdVersion="5" indent="0" compact="0" compactData="0" multipleFieldFilters="0" rowHeaderCaption="SAI" colHeaderCaption="Estatus">
  <location ref="G3:G4" firstHeaderRow="1" firstDataRow="1" firstDataCol="1"/>
  <pivotFields count="2">
    <pivotField compact="0" allDrilled="1" outline="0" showAll="0" dataSourceSort="1" defaultSubtotal="0" defaultAttributeDrillState="1">
      <items count="1">
        <item s="1" x="0"/>
      </items>
    </pivotField>
    <pivotField axis="axisRow" compact="0" allDrilled="1" outline="0" showAll="0" dataSourceSort="1" defaultAttributeDrillState="1">
      <items count="2">
        <item x="0"/>
        <item t="default"/>
      </items>
    </pivotField>
  </pivotFields>
  <rowFields count="1">
    <field x="1"/>
  </rowFields>
  <rowItems count="1">
    <i>
      <x/>
    </i>
  </rowItems>
  <formats count="11">
    <format dxfId="168">
      <pivotArea dataOnly="0" labelOnly="1" grandCol="1" outline="0" fieldPosition="0"/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dataOnly="0" labelOnly="1" outline="0" axis="axisValues" fieldPosition="0"/>
    </format>
    <format dxfId="164">
      <pivotArea dataOnly="0" labelOnly="1" grandRow="1" outline="0" fieldPosition="0"/>
    </format>
    <format dxfId="163">
      <pivotArea type="all" dataOnly="0" outline="0" fieldPosition="0"/>
    </format>
    <format dxfId="162">
      <pivotArea dataOnly="0" labelOnly="1" outline="0" axis="axisValues" fieldPosition="0"/>
    </format>
    <format dxfId="161">
      <pivotArea dataOnly="0" labelOnly="1" grandRow="1" outline="0" fieldPosition="0"/>
    </format>
    <format dxfId="160">
      <pivotArea outline="0" collapsedLevelsAreSubtotals="1" fieldPosition="0"/>
    </format>
    <format dxfId="159">
      <pivotArea outline="0" collapsedLevelsAreSubtotals="1" fieldPosition="0"/>
    </format>
    <format dxfId="158">
      <pivotArea dataOnly="0" labelOnly="1" outline="0" fieldPosition="0">
        <references count="1">
          <reference field="1" count="0"/>
        </references>
      </pivotArea>
    </format>
  </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 caption="Conteo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1">
    <rowHierarchyUsage hierarchyUsage="9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5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tag="1ec21044-8697-4438-99e0-06822d597897" updatedVersion="5" minRefreshableVersion="3" useAutoFormatting="1" itemPrintTitles="1" createdVersion="5" indent="0" compact="0" compactData="0" multipleFieldFilters="0" rowHeaderCaption="SAI" colHeaderCaption="Estatus">
  <location ref="B6:H13" firstHeaderRow="1" firstDataRow="3" firstDataCol="1"/>
  <pivotFields count="5">
    <pivotField axis="axisRow" compact="0" allDrilled="1" outline="0" showAll="0" insertBlankRow="1" dataSourceSort="1" defaultAttributeDrillState="1">
      <items count="5">
        <item x="0"/>
        <item x="1"/>
        <item x="2"/>
        <item x="3"/>
        <item t="default"/>
      </items>
    </pivotField>
    <pivotField dataField="1" compact="0" outline="0" showAll="0"/>
    <pivotField compact="0" allDrilled="1" outline="0" showAll="0" insertBlankRow="1" sortType="descending" defaultAttributeDrillState="1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compact="0" allDrilled="1" outline="0" showAll="0" dataSourceSort="1" defaultAttributeDrillState="1">
      <items count="3">
        <item x="0"/>
        <item x="1"/>
        <item t="default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Conteo" fld="1" subtotal="count" baseField="0" baseItem="0" numFmtId="3"/>
    <dataField name="%" fld="4" subtotal="count" showDataAs="percentOfTotal" baseField="0" baseItem="1" numFmtId="10">
      <extLst>
        <ext xmlns:x14="http://schemas.microsoft.com/office/spreadsheetml/2009/9/main" uri="{E15A36E0-9728-4e99-A89B-3F7291B0FE68}">
          <x14:dataField sourceField="1" uniqueName="[__Xl2].[Measures].[Recuento de ID_PACIENTE]"/>
        </ext>
      </extLst>
    </dataField>
  </dataFields>
  <formats count="22">
    <format dxfId="190">
      <pivotArea dataOnly="0" labelOnly="1" fieldPosition="0">
        <references count="1">
          <reference field="0" count="0"/>
        </references>
      </pivotArea>
    </format>
    <format dxfId="189">
      <pivotArea dataOnly="0" labelOnly="1" grandCol="1" outline="0" fieldPosition="0"/>
    </format>
    <format dxfId="188">
      <pivotArea field="2" type="button" dataOnly="0" labelOnly="1" outline="0"/>
    </format>
    <format dxfId="187">
      <pivotArea type="all" dataOnly="0" outline="0" fieldPosition="0"/>
    </format>
    <format dxfId="186">
      <pivotArea outline="0" collapsedLevelsAreSubtotals="1" fieldPosition="0"/>
    </format>
    <format dxfId="185">
      <pivotArea field="0" type="button" dataOnly="0" labelOnly="1" outline="0" axis="axisRow" fieldPosition="0"/>
    </format>
    <format dxfId="184">
      <pivotArea dataOnly="0" labelOnly="1" outline="0" axis="axisValues" fieldPosition="0"/>
    </format>
    <format dxfId="183">
      <pivotArea dataOnly="0" labelOnly="1" outline="0" fieldPosition="0">
        <references count="1">
          <reference field="0" count="0"/>
        </references>
      </pivotArea>
    </format>
    <format dxfId="182">
      <pivotArea dataOnly="0" labelOnly="1" grandRow="1" outline="0" fieldPosition="0"/>
    </format>
    <format dxfId="181">
      <pivotArea type="all" dataOnly="0" outline="0" fieldPosition="0"/>
    </format>
    <format dxfId="180">
      <pivotArea field="0" type="button" dataOnly="0" labelOnly="1" outline="0" axis="axisRow" fieldPosition="0"/>
    </format>
    <format dxfId="179">
      <pivotArea dataOnly="0" labelOnly="1" outline="0" axis="axisValues" fieldPosition="0"/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grandRow="1" outline="0" fieldPosition="0"/>
    </format>
    <format dxfId="176">
      <pivotArea outline="0" fieldPosition="0">
        <references count="1">
          <reference field="4294967294" count="1">
            <x v="1"/>
          </reference>
        </references>
      </pivotArea>
    </format>
    <format dxfId="175">
      <pivotArea outline="0" collapsedLevelsAreSubtotals="1" fieldPosition="0"/>
    </format>
    <format dxfId="174">
      <pivotArea dataOnly="0" labelOnly="1" outline="0" fieldPosition="0">
        <references count="1">
          <reference field="3" count="0"/>
        </references>
      </pivotArea>
    </format>
    <format dxfId="173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2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71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170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169">
      <pivotArea outline="0" fieldPosition="0">
        <references count="1">
          <reference field="4294967294" count="1">
            <x v="0"/>
          </reference>
        </references>
      </pivotArea>
    </format>
  </formats>
  <pivotHierarchies count="14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PivotStyleMedium9" showRowHeaders="1" showColHeaders="1" showRowStripes="0" showColStripes="0" showLastColumn="1"/>
  <rowHierarchiesUsage count="1">
    <rowHierarchyUsage hierarchyUsage="93"/>
  </rowHierarchiesUsage>
  <colHierarchiesUsage count="2">
    <colHierarchyUsage hierarchyUsage="8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6.xml><?xml version="1.0" encoding="utf-8"?>
<pivotTableDefinition xmlns="http://schemas.openxmlformats.org/spreadsheetml/2006/main" name="Tabla dinámica8" cacheId="3" applyNumberFormats="0" applyBorderFormats="0" applyFontFormats="0" applyPatternFormats="0" applyAlignmentFormats="0" applyWidthHeightFormats="1" dataCaption="Valores" tag="7d794e51-170d-425a-addb-bd597860a173" updatedVersion="5" minRefreshableVersion="3" useAutoFormatting="1" subtotalHiddenItems="1" rowGrandTotals="0" colGrandTotals="0" itemPrintTitles="1" createdVersion="5" indent="0" compact="0" compactData="0" multipleFieldFilters="0" rowHeaderCaption="SAI" colHeaderCaption="Estatus">
  <location ref="E20:E21" firstHeaderRow="1" firstDataRow="1" firstDataCol="0" rowPageCount="2" colPageCount="1"/>
  <pivotFields count="4">
    <pivotField compact="0" allDrilled="1" outline="0" showAll="0" dataSourceSort="1" defaultSubtotal="0" defaultAttributeDrillState="1">
      <items count="1">
        <item s="1" x="0"/>
      </items>
    </pivotField>
    <pivotField dataField="1" compact="0" outline="0" showAll="0"/>
    <pivotField axis="axisPage" compact="0" allDrilled="1" outline="0" showAll="0" dataSourceSort="1" defaultAttributeDrillState="1">
      <items count="1">
        <item t="default"/>
      </items>
    </pivotField>
    <pivotField axis="axisPage" compact="0" allDrilled="1" outline="0" showAll="0" dataSourceSort="1" defaultAttributeDrillState="1">
      <items count="1">
        <item t="default"/>
      </items>
    </pivotField>
  </pivotFields>
  <rowItems count="1">
    <i/>
  </rowItems>
  <colItems count="1">
    <i/>
  </colItems>
  <pageFields count="2">
    <pageField fld="2" hier="93" name="[TBL_FAPSS_DASHBOARD_ESTATUS_DET].[DESCRIPCION].&amp;[Px. Activos en Tratamiento]" cap="Px. Activos en Tratamiento"/>
    <pageField fld="3" hier="90" name="[TBL_FAPSS_BI].[CVSuprimida].&amp;[1]" cap="1"/>
  </pageFields>
  <dataFields count="1">
    <dataField name="Conteo" fld="1" subtotal="count" baseField="0" baseItem="0" numFmtId="3"/>
  </dataFields>
  <formats count="12">
    <format dxfId="202">
      <pivotArea dataOnly="0" labelOnly="1" grandCol="1" outline="0" fieldPosition="0"/>
    </format>
    <format dxfId="201">
      <pivotArea type="all" dataOnly="0" outline="0" fieldPosition="0"/>
    </format>
    <format dxfId="200">
      <pivotArea outline="0" collapsedLevelsAreSubtotals="1" fieldPosition="0"/>
    </format>
    <format dxfId="199">
      <pivotArea dataOnly="0" labelOnly="1" outline="0" axis="axisValues" fieldPosition="0"/>
    </format>
    <format dxfId="198">
      <pivotArea dataOnly="0" labelOnly="1" grandRow="1" outline="0" fieldPosition="0"/>
    </format>
    <format dxfId="197">
      <pivotArea type="all" dataOnly="0" outline="0" fieldPosition="0"/>
    </format>
    <format dxfId="196">
      <pivotArea dataOnly="0" labelOnly="1" outline="0" axis="axisValues" fieldPosition="0"/>
    </format>
    <format dxfId="195">
      <pivotArea dataOnly="0" labelOnly="1" grandRow="1" outline="0" fieldPosition="0"/>
    </format>
    <format dxfId="194">
      <pivotArea outline="0" collapsedLevelsAreSubtotals="1" fieldPosition="0"/>
    </format>
    <format dxfId="193">
      <pivotArea outline="0" fieldPosition="0">
        <references count="1">
          <reference field="4294967294" count="1">
            <x v="0"/>
          </reference>
        </references>
      </pivotArea>
    </format>
    <format dxfId="192">
      <pivotArea dataOnly="0" labelOnly="1" outline="0" fieldPosition="0">
        <references count="1">
          <reference field="2" count="0"/>
        </references>
      </pivotArea>
    </format>
    <format dxfId="191">
      <pivotArea outline="0" collapsedLevelsAreSubtotals="1" fieldPosition="0"/>
    </format>
  </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BL_FAPSS_BI].[CVSuprimida].&amp;[1]"/>
      </members>
    </pivotHierarchy>
    <pivotHierarchy dragToData="1"/>
    <pivotHierarchy dragToData="1"/>
    <pivotHierarchy multipleItemSelectionAllowed="1" dragToData="1">
      <members count="1" level="1">
        <member name="[TBL_FAPSS_DASHBOARD_ESTATUS_DET].[DESCRIPCION].&amp;[Px. Activos en Tratamient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 caption="Conteo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7.xml><?xml version="1.0" encoding="utf-8"?>
<pivotTableDefinition xmlns="http://schemas.openxmlformats.org/spreadsheetml/2006/main" name="Tabla dinámica7" cacheId="4" applyNumberFormats="0" applyBorderFormats="0" applyFontFormats="0" applyPatternFormats="0" applyAlignmentFormats="0" applyWidthHeightFormats="1" dataCaption="Valores" tag="010e95bd-29e5-48ed-bbc9-3cf03bc5d9f6" updatedVersion="5" minRefreshableVersion="3" useAutoFormatting="1" subtotalHiddenItems="1" rowGrandTotals="0" colGrandTotals="0" itemPrintTitles="1" createdVersion="5" indent="0" compact="0" compactData="0" multipleFieldFilters="0" rowHeaderCaption="SAI" colHeaderCaption="Estatus">
  <location ref="B21:B22" firstHeaderRow="1" firstDataRow="1" firstDataCol="0" rowPageCount="1" colPageCount="1"/>
  <pivotFields count="3">
    <pivotField compact="0" allDrilled="1" outline="0" showAll="0" dataSourceSort="1" defaultSubtotal="0" defaultAttributeDrillState="1">
      <items count="1">
        <item s="1" x="0"/>
      </items>
    </pivotField>
    <pivotField dataField="1" compact="0" outline="0" showAll="0"/>
    <pivotField axis="axisPage" compact="0" allDrilled="1" outline="0" showAll="0" dataSourceSort="1" defaultAttributeDrillState="1">
      <items count="1">
        <item t="default"/>
      </items>
    </pivotField>
  </pivotFields>
  <rowItems count="1">
    <i/>
  </rowItems>
  <colItems count="1">
    <i/>
  </colItems>
  <pageFields count="1">
    <pageField fld="2" hier="93" name="[TBL_FAPSS_DASHBOARD_ESTATUS_DET].[DESCRIPCION].&amp;[Px. Activos en Tratamiento]" cap="Px. Activos en Tratamiento"/>
  </pageFields>
  <dataFields count="1">
    <dataField name="Conteo" fld="1" subtotal="count" baseField="0" baseItem="0" numFmtId="3"/>
  </dataFields>
  <formats count="11">
    <format dxfId="213">
      <pivotArea dataOnly="0" labelOnly="1" grandCol="1" outline="0" fieldPosition="0"/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dataOnly="0" labelOnly="1" outline="0" axis="axisValues" fieldPosition="0"/>
    </format>
    <format dxfId="209">
      <pivotArea dataOnly="0" labelOnly="1" grandRow="1" outline="0" fieldPosition="0"/>
    </format>
    <format dxfId="208">
      <pivotArea type="all" dataOnly="0" outline="0" fieldPosition="0"/>
    </format>
    <format dxfId="207">
      <pivotArea dataOnly="0" labelOnly="1" outline="0" axis="axisValues" fieldPosition="0"/>
    </format>
    <format dxfId="206">
      <pivotArea dataOnly="0" labelOnly="1" grandRow="1" outline="0" fieldPosition="0"/>
    </format>
    <format dxfId="205">
      <pivotArea outline="0" collapsedLevelsAreSubtotals="1" fieldPosition="0"/>
    </format>
    <format dxfId="204">
      <pivotArea outline="0" fieldPosition="0">
        <references count="1">
          <reference field="4294967294" count="1">
            <x v="0"/>
          </reference>
        </references>
      </pivotArea>
    </format>
    <format dxfId="203">
      <pivotArea outline="0" collapsedLevelsAreSubtotals="1" fieldPosition="0"/>
    </format>
  </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BL_FAPSS_DASHBOARD_ESTATUS_DET].[DESCRIPCION].&amp;[Px. Activos en Tratamient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 caption="Conteo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8.xml><?xml version="1.0" encoding="utf-8"?>
<pivotTableDefinition xmlns="http://schemas.openxmlformats.org/spreadsheetml/2006/main" name="Tabla dinámica4" cacheId="5" applyNumberFormats="0" applyBorderFormats="0" applyFontFormats="0" applyPatternFormats="0" applyAlignmentFormats="0" applyWidthHeightFormats="1" dataCaption="Valores" tag="8c22606f-ca9b-4ac1-b6ed-b7218f97668a" updatedVersion="5" minRefreshableVersion="3" useAutoFormatting="1" subtotalHiddenItems="1" rowGrandTotals="0" colGrandTotals="0" itemPrintTitles="1" createdVersion="5" indent="0" compact="0" compactData="0" multipleFieldFilters="0" rowHeaderCaption="SAI" colHeaderCaption="Estatus">
  <location ref="B16:B17" firstHeaderRow="1" firstDataRow="1" firstDataCol="0"/>
  <pivotFields count="2">
    <pivotField compact="0" allDrilled="1" outline="0" showAll="0" dataSourceSort="1" defaultSubtotal="0" defaultAttributeDrillState="1">
      <items count="1">
        <item s="1" x="0"/>
      </items>
    </pivotField>
    <pivotField dataField="1" compact="0" outline="0" showAll="0"/>
  </pivotFields>
  <rowItems count="1">
    <i/>
  </rowItems>
  <colItems count="1">
    <i/>
  </colItems>
  <dataFields count="1">
    <dataField name="Conteo" fld="1" subtotal="count" baseField="0" baseItem="0" numFmtId="3"/>
  </dataFields>
  <formats count="11">
    <format dxfId="224">
      <pivotArea dataOnly="0" labelOnly="1" grandCol="1" outline="0" fieldPosition="0"/>
    </format>
    <format dxfId="223">
      <pivotArea type="all" dataOnly="0" outline="0" fieldPosition="0"/>
    </format>
    <format dxfId="222">
      <pivotArea outline="0" collapsedLevelsAreSubtotals="1" fieldPosition="0"/>
    </format>
    <format dxfId="221">
      <pivotArea dataOnly="0" labelOnly="1" outline="0" axis="axisValues" fieldPosition="0"/>
    </format>
    <format dxfId="220">
      <pivotArea dataOnly="0" labelOnly="1" grandRow="1" outline="0" fieldPosition="0"/>
    </format>
    <format dxfId="219">
      <pivotArea type="all" dataOnly="0" outline="0" fieldPosition="0"/>
    </format>
    <format dxfId="218">
      <pivotArea dataOnly="0" labelOnly="1" outline="0" axis="axisValues" fieldPosition="0"/>
    </format>
    <format dxfId="217">
      <pivotArea dataOnly="0" labelOnly="1" grandRow="1" outline="0" fieldPosition="0"/>
    </format>
    <format dxfId="216">
      <pivotArea outline="0" collapsedLevelsAreSubtotals="1" fieldPosition="0"/>
    </format>
    <format dxfId="215">
      <pivotArea outline="0" fieldPosition="0">
        <references count="1">
          <reference field="4294967294" count="1">
            <x v="0"/>
          </reference>
        </references>
      </pivotArea>
    </format>
    <format dxfId="214">
      <pivotArea outline="0" collapsedLevelsAreSubtotals="1" fieldPosition="0"/>
    </format>
  </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 caption="Conteo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pivotTables/pivotTable9.xml><?xml version="1.0" encoding="utf-8"?>
<pivotTableDefinition xmlns="http://schemas.openxmlformats.org/spreadsheetml/2006/main" name="Tabla dinámica1" cacheId="11" applyNumberFormats="0" applyBorderFormats="0" applyFontFormats="0" applyPatternFormats="0" applyAlignmentFormats="0" applyWidthHeightFormats="1" dataCaption="Valores" tag="d3c4a6c8-0e8d-4b51-8892-7aac15c2f8ab" updatedVersion="5" minRefreshableVersion="3" useAutoFormatting="1" itemPrintTitles="1" createdVersion="5" indent="0" compact="0" compactData="0" multipleFieldFilters="0" rowHeaderCaption="SAI" colHeaderCaption="Estatus">
  <location ref="B7:H100" firstHeaderRow="1" firstDataRow="2" firstDataCol="2"/>
  <pivotFields count="4">
    <pivotField dataField="1" compact="0" outline="0" showAll="0"/>
    <pivotField axis="axisRow" compact="0" allDrilled="1" outline="0" showAll="0" insertBlankRow="1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allDrilled="1" outline="0" showAll="0" insertBlankRow="1" sortType="descending" defaultAttributeDrillState="1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compact="0" allDrilled="1" outline="0" showAll="0" dataSourceSort="1" defaultAttributeDrillState="1">
      <items count="5">
        <item x="0"/>
        <item x="1"/>
        <item x="2"/>
        <item x="3"/>
        <item t="default"/>
      </items>
    </pivotField>
  </pivotFields>
  <rowFields count="2">
    <field x="1"/>
    <field x="2"/>
  </rowFields>
  <rowItems count="92">
    <i>
      <x/>
      <x v="8"/>
    </i>
    <i r="1">
      <x v="5"/>
    </i>
    <i r="1">
      <x v="19"/>
    </i>
    <i r="1">
      <x v="20"/>
    </i>
    <i r="1">
      <x v="10"/>
    </i>
    <i r="1">
      <x v="6"/>
    </i>
    <i r="1">
      <x/>
    </i>
    <i r="1">
      <x v="18"/>
    </i>
    <i r="1">
      <x v="4"/>
    </i>
    <i r="1">
      <x v="14"/>
    </i>
    <i r="1">
      <x v="9"/>
    </i>
    <i r="1">
      <x v="1"/>
    </i>
    <i r="1">
      <x v="7"/>
    </i>
    <i r="1">
      <x v="15"/>
    </i>
    <i r="1">
      <x v="12"/>
    </i>
    <i r="1">
      <x v="16"/>
    </i>
    <i r="1">
      <x v="26"/>
    </i>
    <i r="1">
      <x v="21"/>
    </i>
    <i r="1">
      <x v="25"/>
    </i>
    <i r="1">
      <x v="27"/>
    </i>
    <i r="1">
      <x v="11"/>
    </i>
    <i r="1">
      <x v="2"/>
    </i>
    <i r="1">
      <x v="23"/>
    </i>
    <i r="1">
      <x v="28"/>
    </i>
    <i r="1">
      <x v="17"/>
    </i>
    <i r="1">
      <x v="24"/>
    </i>
    <i r="1">
      <x v="3"/>
    </i>
    <i r="1">
      <x v="22"/>
    </i>
    <i r="1">
      <x v="13"/>
    </i>
    <i t="default">
      <x/>
    </i>
    <i t="blank">
      <x/>
    </i>
    <i>
      <x v="1"/>
      <x v="29"/>
    </i>
    <i r="1">
      <x v="30"/>
    </i>
    <i r="1">
      <x v="32"/>
    </i>
    <i r="1">
      <x v="31"/>
    </i>
    <i t="default">
      <x v="1"/>
    </i>
    <i t="blank">
      <x v="1"/>
    </i>
    <i>
      <x v="2"/>
      <x v="39"/>
    </i>
    <i r="1">
      <x v="35"/>
    </i>
    <i r="1">
      <x v="41"/>
    </i>
    <i r="1">
      <x v="38"/>
    </i>
    <i r="1">
      <x v="42"/>
    </i>
    <i r="1">
      <x v="34"/>
    </i>
    <i r="1">
      <x v="37"/>
    </i>
    <i r="1">
      <x v="43"/>
    </i>
    <i r="1">
      <x v="36"/>
    </i>
    <i r="1">
      <x v="40"/>
    </i>
    <i r="1">
      <x v="33"/>
    </i>
    <i t="default">
      <x v="2"/>
    </i>
    <i t="blank">
      <x v="2"/>
    </i>
    <i>
      <x v="3"/>
      <x v="47"/>
    </i>
    <i r="1">
      <x v="45"/>
    </i>
    <i r="1">
      <x v="44"/>
    </i>
    <i r="1">
      <x v="46"/>
    </i>
    <i t="default">
      <x v="3"/>
    </i>
    <i t="blank">
      <x v="3"/>
    </i>
    <i>
      <x v="4"/>
      <x v="49"/>
    </i>
    <i r="1">
      <x v="48"/>
    </i>
    <i t="default">
      <x v="4"/>
    </i>
    <i t="blank">
      <x v="4"/>
    </i>
    <i>
      <x v="5"/>
      <x v="50"/>
    </i>
    <i r="1">
      <x v="60"/>
    </i>
    <i r="1">
      <x v="53"/>
    </i>
    <i r="1">
      <x v="54"/>
    </i>
    <i r="1">
      <x v="56"/>
    </i>
    <i r="1">
      <x v="55"/>
    </i>
    <i r="1">
      <x v="58"/>
    </i>
    <i r="1">
      <x v="57"/>
    </i>
    <i r="1">
      <x v="51"/>
    </i>
    <i r="1">
      <x v="52"/>
    </i>
    <i r="1">
      <x v="59"/>
    </i>
    <i t="default">
      <x v="5"/>
    </i>
    <i t="blank">
      <x v="5"/>
    </i>
    <i>
      <x v="6"/>
      <x v="61"/>
    </i>
    <i r="1">
      <x v="64"/>
    </i>
    <i r="1">
      <x v="63"/>
    </i>
    <i r="1">
      <x v="62"/>
    </i>
    <i t="default">
      <x v="6"/>
    </i>
    <i t="blank">
      <x v="6"/>
    </i>
    <i>
      <x v="7"/>
      <x v="66"/>
    </i>
    <i r="1">
      <x v="68"/>
    </i>
    <i r="1">
      <x v="67"/>
    </i>
    <i r="1">
      <x v="65"/>
    </i>
    <i t="default">
      <x v="7"/>
    </i>
    <i t="blank">
      <x v="7"/>
    </i>
    <i>
      <x v="8"/>
      <x v="69"/>
    </i>
    <i r="1">
      <x v="72"/>
    </i>
    <i r="1">
      <x v="70"/>
    </i>
    <i r="1">
      <x v="71"/>
    </i>
    <i t="default">
      <x v="8"/>
    </i>
    <i t="blank">
      <x v="8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Conteo" fld="0" subtotal="count" baseField="0" baseItem="0" numFmtId="3"/>
  </dataFields>
  <formats count="10">
    <format dxfId="148">
      <pivotArea dataOnly="0" labelOnly="1" grandCol="1" outline="0" fieldPosition="0"/>
    </format>
    <format dxfId="147">
      <pivotArea field="1" type="button" dataOnly="0" labelOnly="1" outline="0" axis="axisRow" fieldPosition="0"/>
    </format>
    <format dxfId="146">
      <pivotArea dataOnly="0" labelOnly="1" grandCol="1" outline="0" fieldPosition="0"/>
    </format>
    <format dxfId="145">
      <pivotArea field="1" type="button" dataOnly="0" labelOnly="1" outline="0" axis="axisRow" fieldPosition="0"/>
    </format>
    <format dxfId="144">
      <pivotArea dataOnly="0" labelOnly="1" grandCol="1" outline="0" fieldPosition="0"/>
    </format>
    <format dxfId="143">
      <pivotArea outline="0" collapsedLevelsAreSubtotals="1" fieldPosition="0"/>
    </format>
    <format dxfId="142">
      <pivotArea field="2" type="button" dataOnly="0" labelOnly="1" outline="0" axis="axisRow" fieldPosition="1"/>
    </format>
    <format dxfId="141">
      <pivotArea field="2" type="button" dataOnly="0" labelOnly="1" outline="0" axis="axisRow" fieldPosition="1"/>
    </format>
    <format dxfId="140">
      <pivotArea outline="0" fieldPosition="0">
        <references count="1">
          <reference field="4294967294" count="1">
            <x v="0"/>
          </reference>
        </references>
      </pivotArea>
    </format>
    <format dxfId="139">
      <pivotArea dataOnly="0" labelOnly="1" outline="0" fieldPosition="0">
        <references count="1">
          <reference field="3" count="0"/>
        </references>
      </pivotArea>
    </format>
  </formats>
  <pivotHierarchies count="1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te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2">
    <rowHierarchyUsage hierarchyUsage="11"/>
    <rowHierarchyUsage hierarchyUsage="14"/>
  </rowHierarchiesUsage>
  <colHierarchiesUsage count="1">
    <colHierarchyUsage hierarchyUsage="9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FAPSS_DASHBOARD_ESTATUS_DET]"/>
        <x15:activeTabTopLevelEntity name="[TBL_FAPSS_BI]"/>
      </x15:pivotTableUISettings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SAI_REGION" sourceName="[TBL_FAPSS_BI].[SAI_REGION]">
  <pivotTables>
    <pivotTable tabId="8" name="Tabla dinámica1"/>
  </pivotTables>
  <data>
    <olap pivotCacheId="12">
      <levels count="2">
        <level uniqueName="[TBL_FAPSS_BI].[SAI_REGION].[(All)]" sourceCaption="(All)" count="0"/>
        <level uniqueName="[TBL_FAPSS_BI].[SAI_REGION].[SAI_REGION]" sourceCaption="SAI_REGION" count="9">
          <ranges>
            <range startItem="0">
              <i n="[TBL_FAPSS_BI].[SAI_REGION].&amp;[REGION 0]" c="REGION 0"/>
              <i n="[TBL_FAPSS_BI].[SAI_REGION].&amp;[REGION 1]" c="REGION 1"/>
              <i n="[TBL_FAPSS_BI].[SAI_REGION].&amp;[REGION 2]" c="REGION 2"/>
              <i n="[TBL_FAPSS_BI].[SAI_REGION].&amp;[REGION 3]" c="REGION 3"/>
              <i n="[TBL_FAPSS_BI].[SAI_REGION].&amp;[REGION 4]" c="REGION 4"/>
              <i n="[TBL_FAPSS_BI].[SAI_REGION].&amp;[REGION 5]" c="REGION 5"/>
              <i n="[TBL_FAPSS_BI].[SAI_REGION].&amp;[REGION 6]" c="REGION 6"/>
              <i n="[TBL_FAPSS_BI].[SAI_REGION].&amp;[REGION 7]" c="REGION 7"/>
              <i n="[TBL_FAPSS_BI].[SAI_REGION].&amp;[REGION 8]" c="REGION 8"/>
            </range>
          </ranges>
        </level>
      </levels>
      <selections count="1">
        <selection n="[TBL_FAPSS_BI].[SAI_REGION].[Al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"/>
        <pivotTable tabId="4294967295" name="PivotChartTable1"/>
      </x15:slicerCachePivotTables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SAI" sourceName="[TBL_FAPSS_BI].[SAI]">
  <pivotTables>
    <pivotTable tabId="8" name="Tabla dinámica1"/>
  </pivotTables>
  <data>
    <olap pivotCacheId="12">
      <levels count="2">
        <level uniqueName="[TBL_FAPSS_BI].[SAI].[(All)]" sourceCaption="(All)" count="0"/>
        <level uniqueName="[TBL_FAPSS_BI].[SAI].[SAI]" sourceCaption="SAI" count="73">
          <ranges>
            <range startItem="0">
              <i n="[TBL_FAPSS_BI].[SAI].&amp;[ACTIVO 20-30 (SAI)]" c="ACTIVO 20-30 (SAI)"/>
              <i n="[TBL_FAPSS_BI].[SAI].&amp;[ANTITUBERCULOSO DR. YUN PERALTA (LIC. ISIS DUARTE, PROFAMILIA)]" c="ANTITUBERCULOSO DR. YUN PERALTA (LIC. ISIS DUARTE, PROFAMILIA)"/>
              <i n="[TBL_FAPSS_BI].[SAI].&amp;[ARTURO GRULLON]" c="ARTURO GRULLON"/>
              <i n="[TBL_FAPSS_BI].[SAI].&amp;[BOCA CHICA]" c="BOCA CHICA"/>
              <i n="[TBL_FAPSS_BI].[SAI].&amp;[BRA DOMININACANA]" c="BRA DOMININACANA"/>
              <i n="[TBL_FAPSS_BI].[SAI].&amp;[CASA ROSADA]" c="CASA ROSADA"/>
              <i n="[TBL_FAPSS_BI].[SAI].&amp;[CENTRO DE ATENCION INTEGRAL BELLA VISTA]" c="CENTRO DE ATENCION INTEGRAL BELLA VISTA"/>
              <i n="[TBL_FAPSS_BI].[SAI].&amp;[CENTRO DE ATENCION Y ESPECILIDADES (CAE)]" c="CENTRO DE ATENCION Y ESPECILIDADES (CAE)"/>
              <i n="[TBL_FAPSS_BI].[SAI].&amp;[CENTRO DE PROMOCION  Y SOLIDARIDAD HUMANA(CEPROSH)]" c="CENTRO DE PROMOCION  Y SOLIDARIDAD HUMANA(CEPROSH)"/>
              <i n="[TBL_FAPSS_BI].[SAI].&amp;[CENTRO DIAGNOSTICO CIEN FUEGO]" c="CENTRO DIAGNOSTICO CIEN FUEGO"/>
              <i n="[TBL_FAPSS_BI].[SAI].&amp;[CENTRO ESPECIALIZADO DE ATENCION DE SALUD JUAN XXIII]" c="CENTRO ESPECIALIZADO DE ATENCION DE SALUD JUAN XXIII"/>
              <i n="[TBL_FAPSS_BI].[SAI].&amp;[CENTRO SANITARIO]" c="CENTRO SANITARIO"/>
              <i n="[TBL_FAPSS_BI].[SAI].&amp;[CLINICA DE FAMILIA LA ROMANA]" c="CLINICA DE FAMILIA LA ROMANA"/>
              <i n="[TBL_FAPSS_BI].[SAI].&amp;[COIN]" c="COIN"/>
              <i n="[TBL_FAPSS_BI].[SAI].&amp;[DIVINA PROVIDENCIA]" c="DIVINA PROVIDENCIA"/>
              <i n="[TBL_FAPSS_BI].[SAI].&amp;[DR ALEJO MARTINEZ]" c="DR ALEJO MARTINEZ"/>
              <i n="[TBL_FAPSS_BI].[SAI].&amp;[DR ANTONIO MUSA]" c="DR ANTONIO MUSA"/>
              <i n="[TBL_FAPSS_BI].[SAI].&amp;[DR FRANCISCO ANTONIO GONZALVO]" c="DR FRANCISCO ANTONIO GONZALVO"/>
              <i n="[TBL_FAPSS_BI].[SAI].&amp;[DR LUIS MORILLO KING]" c="DR LUIS MORILLO KING"/>
              <i n="[TBL_FAPSS_BI].[SAI].&amp;[DR PEDRO ANTONIO CESPEDES]" c="DR PEDRO ANTONIO CESPEDES"/>
              <i n="[TBL_FAPSS_BI].[SAI].&amp;[DR. ALEJANDRO CABRAL]" c="DR. ALEJANDRO CABRAL"/>
              <i n="[TBL_FAPSS_BI].[SAI].&amp;[DR. ANGEL CONTRERAS]" c="DR. ANGEL CONTRERAS"/>
              <i n="[TBL_FAPSS_BI].[SAI].&amp;[DR. FEDERICO ARMANDO AYBAR]" c="DR. FEDERICO ARMANDO AYBAR"/>
              <i n="[TBL_FAPSS_BI].[SAI].&amp;[DR. LUIS EDUARDO AYBAR]" c="DR. LUIS EDUARDO AYBAR"/>
              <i n="[TBL_FAPSS_BI].[SAI].&amp;[DR. PEDRO EMILIO DE MARCHENA]" c="DR. PEDRO EMILIO DE MARCHENA"/>
              <i n="[TBL_FAPSS_BI].[SAI].&amp;[EL VERON]" c="EL VERON"/>
              <i n="[TBL_FAPSS_BI].[SAI].&amp;[ESPERANZA Y CARIDAD]" c="ESPERANZA Y CARIDAD"/>
              <i n="[TBL_FAPSS_BI].[SAI].&amp;[EVANGELINA RODRIGUEZ (PRO FAMILIA)]" c="EVANGELINA RODRIGUEZ (PRO FAMILIA)"/>
              <i n="[TBL_FAPSS_BI].[SAI].&amp;[GENERAL DOCTOR VINICIO CALVENTI]" c="GENERAL DOCTOR VINICIO CALVENTI"/>
              <i n="[TBL_FAPSS_BI].[SAI].&amp;[GENERAL SANTIAGO RODRIGUEZ]" c="GENERAL SANTIAGO RODRIGUEZ"/>
              <i n="[TBL_FAPSS_BI].[SAI].&amp;[HOSPIAL MUNICIPAL DE YAMASA]" c="HOSPIAL MUNICIPAL DE YAMASA"/>
              <i n="[TBL_FAPSS_BI].[SAI].&amp;[HOSPITAL CENTRAL FUERZA ARMADA]" c="HOSPITAL CENTRAL FUERZA ARMADA"/>
              <i n="[TBL_FAPSS_BI].[SAI].&amp;[HOSPITAL DE LA MUJER DOMINICANA]" c="HOSPITAL DE LA MUJER DOMINICANA"/>
              <i n="[TBL_FAPSS_BI].[SAI].&amp;[HOSPITAL DR TEOFILO HERNANDEZ]" c="HOSPITAL DR TEOFILO HERNANDEZ"/>
              <i n="[TBL_FAPSS_BI].[SAI].&amp;[HOSPITAL GENERAL MELENCIANO]" c="HOSPITAL GENERAL MELENCIANO"/>
              <i n="[TBL_FAPSS_BI].[SAI].&amp;[HOSPITAL INFANTIL DR. ROBERT REID CABRAL]" c="HOSPITAL INFANTIL DR. ROBERT REID CABRAL"/>
              <i n="[TBL_FAPSS_BI].[SAI].&amp;[HOSPITAL INFANTIL SANTO SOCORRO]" c="HOSPITAL INFANTIL SANTO SOCORRO"/>
              <i n="[TBL_FAPSS_BI].[SAI].&amp;[HOSPITAL JAIME MOTA]" c="HOSPITAL JAIME MOTA"/>
              <i n="[TBL_FAPSS_BI].[SAI].&amp;[HOSPITAL SALVADOR B GAUTIER (IDSS)]" c="HOSPITAL SALVADOR B GAUTIER (IDSS)"/>
              <i n="[TBL_FAPSS_BI].[SAI].&amp;[ING LUIS L BOGAERT]" c="ING LUIS L BOGAERT"/>
              <i n="[TBL_FAPSS_BI].[SAI].&amp;[INMACULADA CONCEPCION]" c="INMACULADA CONCEPCION"/>
              <i n="[TBL_FAPSS_BI].[SAI].&amp;[INSTITUTO DE SEXUALIDAD HUMANA]" c="INSTITUTO DE SEXUALIDAD HUMANA"/>
              <i n="[TBL_FAPSS_BI].[SAI].&amp;[INSTITUTO DERMATOLOGICO DOMINICANO]" c="INSTITUTO DERMATOLOGICO DOMINICANO"/>
              <i n="[TBL_FAPSS_BI].[SAI].&amp;[INSTITUTO DOMINICANO DE ESTUDIOS VIROLOGICO (IDEV)]" c="INSTITUTO DOMINICANO DE ESTUDIOS VIROLOGICO (IDEV)"/>
              <i n="[TBL_FAPSS_BI].[SAI].&amp;[JOSE DE JESUS JIMENEZ ALMONTE]" c="JOSE DE JESUS JIMENEZ ALMONTE"/>
              <i n="[TBL_FAPSS_BI].[SAI].&amp;[JOSE MARIA CABRAL Y BAEZ]" c="JOSE MARIA CABRAL Y BAEZ"/>
              <i n="[TBL_FAPSS_BI].[SAI].&amp;[JUAN PABLO PINA]" c="JUAN PABLO PINA"/>
              <i n="[TBL_FAPSS_BI].[SAI].&amp;[LEOPOLDO MARTINEZ]" c="LEOPOLDO MARTINEZ"/>
              <i n="[TBL_FAPSS_BI].[SAI].&amp;[LEOPOLDO POU]" c="LEOPOLDO POU"/>
              <i n="[TBL_FAPSS_BI].[SAI].&amp;[LOTES Y SERVICIOS]" c="LOTES Y SERVICIOS"/>
              <i n="[TBL_FAPSS_BI].[SAI].&amp;[MATERNIDAD NUESTRA SEÑORA DE LA ALTAGRACIA]" c="MATERNIDAD NUESTRA SEÑORA DE LA ALTAGRACIA"/>
              <i n="[TBL_FAPSS_BI].[SAI].&amp;[MATERNO DR. REYNALDO ALMANZAR]" c="MATERNO DR. REYNALDO ALMANZAR"/>
              <i n="[TBL_FAPSS_BI].[SAI].&amp;[MATIAS RAMON MELLA]" c="MATIAS RAMON MELLA"/>
              <i n="[TBL_FAPSS_BI].[SAI].&amp;[MUNICIPAL DE MICHES]" c="MUNICIPAL DE MICHES"/>
              <i n="[TBL_FAPSS_BI].[SAI].&amp;[NUESTRA SENORA DE LA ALTAGRACIA]" c="NUESTRA SENORA DE LA ALTAGRACIA"/>
              <i n="[TBL_FAPSS_BI].[SAI].&amp;[NUESTRA SENORA DE REGLA]" c="NUESTRA SENORA DE REGLA"/>
              <i n="[TBL_FAPSS_BI].[SAI].&amp;[PADRE FANTINO]" c="PADRE FANTINO"/>
              <i n="[TBL_FAPSS_BI].[SAI].&amp;[PALAVE]" c="PALAVE"/>
              <i n="[TBL_FAPSS_BI].[SAI].&amp;[PASCASIO TORIBIO]" c="PASCASIO TORIBIO"/>
              <i n="[TBL_FAPSS_BI].[SAI].&amp;[PENAL LA VICTORIA]" c="PENAL LA VICTORIA"/>
              <i n="[TBL_FAPSS_BI].[SAI].&amp;[POLICIA NACIONAL (HOSGEPOL)]" c="POLICIA NACIONAL (HOSGEPOL)"/>
              <i n="[TBL_FAPSS_BI].[SAI].&amp;[PRESIDENTE ESTRELLA UREÑA (IDSS)]" c="PRESIDENTE ESTRELLA UREÑA (IDSS)"/>
              <i n="[TBL_FAPSS_BI].[SAI].&amp;[RAMON DE LARA]" c="RAMON DE LARA"/>
              <i n="[TBL_FAPSS_BI].[SAI].&amp;[RICARDO LIMARDO]" c="RICARDO LIMARDO"/>
              <i n="[TBL_FAPSS_BI].[SAI].&amp;[ROSA CISNERO (PROFAMILIA) SANTIAGO]" c="ROSA CISNERO (PROFAMILIA) SANTIAGO"/>
              <i n="[TBL_FAPSS_BI].[SAI].&amp;[ROSA DUARTE]" c="ROSA DUARTE"/>
              <i n="[TBL_FAPSS_BI].[SAI].&amp;[SAN JOSE]" c="SAN JOSE"/>
              <i n="[TBL_FAPSS_BI].[SAI].&amp;[SAN LORENZO DE LOS MINA (MATERNO-INFANTIL)]" c="SAN LORENZO DE LOS MINA (MATERNO-INFANTIL)"/>
              <i n="[TBL_FAPSS_BI].[SAI].&amp;[SAN VICENTE DE PAUL]" c="SAN VICENTE DE PAUL"/>
              <i n="[TBL_FAPSS_BI].[SAI].&amp;[SEMMA]" c="SEMMA"/>
              <i n="[TBL_FAPSS_BI].[SAI].&amp;[TAIWAN 19 DE MARZO]" c="TAIWAN 19 DE MARZO"/>
              <i n="[TBL_FAPSS_BI].[SAI].&amp;[TORIBIO BENCOSME]" c="TORIBIO BENCOSME"/>
              <i n="[TBL_FAPSS_BI].[SAI].&amp;[VILLA ALTAGRACIA]" c="VILLA ALTAGRACIA"/>
            </range>
          </ranges>
        </level>
      </levels>
      <selections count="1">
        <selection n="[TBL_FAPSS_BI].[SAI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DESCRIPCION" sourceName="[TBL_FAPSS_DASHBOARD_ESTATUS_DET].[DESCRIPCION]">
  <pivotTables>
    <pivotTable tabId="8" name="Tabla dinámica1"/>
  </pivotTables>
  <data>
    <olap pivotCacheId="12">
      <levels count="2">
        <level uniqueName="[TBL_FAPSS_DASHBOARD_ESTATUS_DET].[DESCRIPCION].[(All)]" sourceCaption="(All)" count="0"/>
        <level uniqueName="[TBL_FAPSS_DASHBOARD_ESTATUS_DET].[DESCRIPCION].[DESCRIPCION]" sourceCaption="DESCRIPCION" count="4">
          <ranges>
            <range startItem="0">
              <i n="[TBL_FAPSS_DASHBOARD_ESTATUS_DET].[DESCRIPCION].&amp;[Px. Activos en Seguimiento Clinico]" c="Px. Activos en Seguimiento Clinico"/>
              <i n="[TBL_FAPSS_DASHBOARD_ESTATUS_DET].[DESCRIPCION].&amp;[Px. Activos en Tratamiento]" c="Px. Activos en Tratamiento"/>
              <i n="[TBL_FAPSS_DASHBOARD_ESTATUS_DET].[DESCRIPCION].&amp;[Px. Inactivos en Seguimiento Clinico]" c="Px. Inactivos en Seguimiento Clinico"/>
              <i n="[TBL_FAPSS_DASHBOARD_ESTATUS_DET].[DESCRIPCION].&amp;[Px. Inactivos en Tratamiento]" c="Px. Inactivos en Tratamiento"/>
            </range>
          </ranges>
        </level>
      </levels>
      <selections count="1">
        <selection n="[TBL_FAPSS_DASHBOARD_ESTATUS_DET].[DESCRIPCION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SAI_REGION" cache="SegmentaciónDeDatos_SAI_REGION" caption="SAI_REGION" columnCount="2" level="1" rowHeight="241300"/>
  <slicer name="SAI" cache="SegmentaciónDeDatos_SAI" caption="SAI" level="1" rowHeight="241300"/>
  <slicer name="DESCRIPCION" cache="SegmentaciónDeDatos_DESCRIPCION" caption="DESCRIPCION" level="1" rowHeight="241300"/>
</slicers>
</file>

<file path=xl/tables/table1.xml><?xml version="1.0" encoding="utf-8"?>
<table xmlns="http://schemas.openxmlformats.org/spreadsheetml/2006/main" id="1" name="Tabla1" displayName="Tabla1" ref="B24:H28" totalsRowShown="0" headerRowDxfId="157" dataDxfId="156">
  <autoFilter ref="B24:H28"/>
  <tableColumns count="7">
    <tableColumn id="1" name="Cascada" dataDxfId="155"/>
    <tableColumn id="2" name="Meta 90-90-90" dataDxfId="154"/>
    <tableColumn id="3" name="% Meta 90-90-90" dataDxfId="153"/>
    <tableColumn id="4" name="Alcanzado" dataDxfId="152"/>
    <tableColumn id="5" name="% Alcanzado" dataDxfId="151">
      <calculatedColumnFormula>E25/Tabla1[[#This Row],[Meta 90-90-90]]</calculatedColumnFormula>
    </tableColumn>
    <tableColumn id="6" name="Brecha 90-90-90" dataDxfId="150">
      <calculatedColumnFormula>C25-Tabla1[[#This Row],[Alcanzado]]</calculatedColumnFormula>
    </tableColumn>
    <tableColumn id="7" name="% Brecha 90-90-90" dataDxfId="149">
      <calculatedColumnFormula>Tabla1[[#This Row],[% Alcanzado]]-Tabla1[[#This Row],[% Meta 90-90-90]]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ivotTable" Target="../pivotTables/pivotTable6.xml"/><Relationship Id="rId7" Type="http://schemas.openxmlformats.org/officeDocument/2006/relationships/drawing" Target="../drawings/drawing2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6" Type="http://schemas.openxmlformats.org/officeDocument/2006/relationships/printerSettings" Target="../printerSettings/printerSettings2.bin"/><Relationship Id="rId5" Type="http://schemas.openxmlformats.org/officeDocument/2006/relationships/pivotTable" Target="../pivotTables/pivotTable8.xml"/><Relationship Id="rId4" Type="http://schemas.openxmlformats.org/officeDocument/2006/relationships/pivotTable" Target="../pivotTables/pivot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12.xml"/><Relationship Id="rId1" Type="http://schemas.openxmlformats.org/officeDocument/2006/relationships/pivotTable" Target="../pivotTables/pivotTable11.x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zoomScale="60" zoomScaleNormal="60" workbookViewId="0">
      <selection activeCell="L9" sqref="L9"/>
    </sheetView>
  </sheetViews>
  <sheetFormatPr defaultColWidth="11.42578125" defaultRowHeight="15" x14ac:dyDescent="0.25"/>
  <cols>
    <col min="1" max="2" width="15.28515625" customWidth="1"/>
    <col min="3" max="3" width="10.85546875" customWidth="1"/>
    <col min="4" max="4" width="38.28515625" bestFit="1" customWidth="1"/>
    <col min="5" max="5" width="15.5703125" customWidth="1"/>
    <col min="6" max="6" width="15.5703125" bestFit="1" customWidth="1"/>
    <col min="7" max="7" width="15.5703125" customWidth="1"/>
    <col min="8" max="8" width="15.5703125" bestFit="1" customWidth="1"/>
    <col min="9" max="9" width="14.85546875" customWidth="1"/>
    <col min="10" max="10" width="11.28515625" customWidth="1"/>
  </cols>
  <sheetData>
    <row r="1" spans="1:13" x14ac:dyDescent="0.25">
      <c r="B1" s="6"/>
      <c r="C1" s="6"/>
      <c r="D1" s="6"/>
      <c r="E1" s="6"/>
      <c r="F1" s="6"/>
    </row>
    <row r="2" spans="1:13" ht="18.75" x14ac:dyDescent="0.25">
      <c r="B2" s="6"/>
      <c r="C2" s="7"/>
      <c r="D2" s="7" t="s">
        <v>101</v>
      </c>
      <c r="E2" s="6"/>
      <c r="F2" s="6"/>
    </row>
    <row r="3" spans="1:13" ht="18.75" x14ac:dyDescent="0.25">
      <c r="B3" s="6"/>
      <c r="C3" s="7"/>
      <c r="D3" s="7" t="s">
        <v>103</v>
      </c>
      <c r="E3" s="6"/>
      <c r="F3" s="6"/>
    </row>
    <row r="4" spans="1:13" ht="19.5" thickBot="1" x14ac:dyDescent="0.3">
      <c r="A4" s="29"/>
      <c r="B4" s="30"/>
      <c r="C4" s="31"/>
      <c r="D4" s="31" t="str">
        <f>Resumen!$C$4</f>
        <v>Corte FAPPS Junio 2017</v>
      </c>
      <c r="E4" s="30"/>
      <c r="F4" s="30"/>
      <c r="G4" s="29"/>
      <c r="H4" s="29"/>
      <c r="I4" s="29"/>
      <c r="J4" s="29"/>
      <c r="K4" s="29"/>
      <c r="L4" s="29"/>
      <c r="M4" s="29"/>
    </row>
    <row r="5" spans="1:13" x14ac:dyDescent="0.25">
      <c r="A5" s="9"/>
      <c r="B5" s="9"/>
      <c r="C5" s="9"/>
      <c r="D5" s="9"/>
      <c r="E5" s="9"/>
      <c r="F5" s="9"/>
      <c r="G5" s="9"/>
      <c r="H5" s="9"/>
      <c r="I5" s="9"/>
    </row>
    <row r="6" spans="1:13" x14ac:dyDescent="0.25">
      <c r="D6" s="9"/>
      <c r="E6" s="17" t="s">
        <v>162</v>
      </c>
      <c r="F6" s="17" t="s">
        <v>163</v>
      </c>
      <c r="G6" s="9"/>
      <c r="H6" s="9"/>
      <c r="I6" s="9"/>
      <c r="J6" s="9"/>
    </row>
    <row r="7" spans="1:13" x14ac:dyDescent="0.25">
      <c r="D7" s="9"/>
      <c r="E7" s="6" t="s">
        <v>164</v>
      </c>
      <c r="F7" s="6"/>
      <c r="G7" s="6" t="s">
        <v>165</v>
      </c>
      <c r="H7" s="6"/>
      <c r="I7" s="4" t="s">
        <v>166</v>
      </c>
      <c r="J7" s="4" t="s">
        <v>167</v>
      </c>
    </row>
    <row r="8" spans="1:13" x14ac:dyDescent="0.25">
      <c r="D8" s="17" t="s">
        <v>88</v>
      </c>
      <c r="E8" s="6" t="s">
        <v>87</v>
      </c>
      <c r="F8" s="6" t="s">
        <v>161</v>
      </c>
      <c r="G8" s="6" t="s">
        <v>87</v>
      </c>
      <c r="H8" s="6" t="s">
        <v>161</v>
      </c>
      <c r="I8" s="4"/>
      <c r="J8" s="4"/>
    </row>
    <row r="9" spans="1:13" x14ac:dyDescent="0.25">
      <c r="D9" s="18" t="s">
        <v>0</v>
      </c>
      <c r="E9" s="20">
        <v>4514</v>
      </c>
      <c r="F9" s="19">
        <v>9.2710879254040951E-2</v>
      </c>
      <c r="G9" s="20">
        <v>93</v>
      </c>
      <c r="H9" s="19">
        <v>1.910082359465177E-3</v>
      </c>
      <c r="I9" s="20">
        <v>4607</v>
      </c>
      <c r="J9" s="19">
        <v>9.4620961613506124E-2</v>
      </c>
    </row>
    <row r="10" spans="1:13" x14ac:dyDescent="0.25">
      <c r="D10" s="18" t="s">
        <v>1</v>
      </c>
      <c r="E10" s="20">
        <v>32024</v>
      </c>
      <c r="F10" s="19">
        <v>0.65772556429583684</v>
      </c>
      <c r="G10" s="20">
        <v>743</v>
      </c>
      <c r="H10" s="19">
        <v>1.5260120355727167E-2</v>
      </c>
      <c r="I10" s="20">
        <v>32767</v>
      </c>
      <c r="J10" s="19">
        <v>0.67298568465156405</v>
      </c>
    </row>
    <row r="11" spans="1:13" x14ac:dyDescent="0.25">
      <c r="D11" s="18" t="s">
        <v>2</v>
      </c>
      <c r="E11" s="20">
        <v>5474</v>
      </c>
      <c r="F11" s="19">
        <v>0.1124278584485202</v>
      </c>
      <c r="G11" s="20">
        <v>91</v>
      </c>
      <c r="H11" s="19">
        <v>1.8690053194766786E-3</v>
      </c>
      <c r="I11" s="20">
        <v>5565</v>
      </c>
      <c r="J11" s="19">
        <v>0.11429686376799687</v>
      </c>
    </row>
    <row r="12" spans="1:13" x14ac:dyDescent="0.25">
      <c r="D12" s="18" t="s">
        <v>3</v>
      </c>
      <c r="E12" s="20">
        <v>5643</v>
      </c>
      <c r="F12" s="19">
        <v>0.11589886832754831</v>
      </c>
      <c r="G12" s="20">
        <v>107</v>
      </c>
      <c r="H12" s="19">
        <v>2.1976216393846657E-3</v>
      </c>
      <c r="I12" s="20">
        <v>5750</v>
      </c>
      <c r="J12" s="19">
        <v>0.11809648996693298</v>
      </c>
    </row>
    <row r="13" spans="1:13" x14ac:dyDescent="0.25">
      <c r="D13" s="9" t="s">
        <v>4</v>
      </c>
      <c r="E13" s="20">
        <v>47655</v>
      </c>
      <c r="F13" s="19">
        <v>0.97876317032594629</v>
      </c>
      <c r="G13" s="20">
        <v>1034</v>
      </c>
      <c r="H13" s="19">
        <v>2.1236829674053687E-2</v>
      </c>
      <c r="I13" s="20">
        <v>48689</v>
      </c>
      <c r="J13" s="19">
        <v>1</v>
      </c>
    </row>
    <row r="17" spans="4:10" x14ac:dyDescent="0.25">
      <c r="D17" s="9"/>
      <c r="E17" s="9"/>
      <c r="F17" s="9"/>
      <c r="G17" s="9"/>
      <c r="H17" s="9"/>
      <c r="I17" s="9"/>
      <c r="J17" s="9"/>
    </row>
    <row r="18" spans="4:10" x14ac:dyDescent="0.25">
      <c r="D18" s="9"/>
      <c r="E18" s="6"/>
      <c r="F18" s="6"/>
      <c r="G18" s="6"/>
      <c r="H18" s="6"/>
      <c r="I18" s="4"/>
      <c r="J18" s="4"/>
    </row>
    <row r="19" spans="4:10" x14ac:dyDescent="0.25">
      <c r="D19" s="9"/>
      <c r="E19" s="6"/>
      <c r="F19" s="6"/>
      <c r="G19" s="6"/>
      <c r="H19" s="6"/>
      <c r="I19" s="4"/>
      <c r="J19" s="4"/>
    </row>
    <row r="20" spans="4:10" x14ac:dyDescent="0.25">
      <c r="D20" s="18"/>
      <c r="E20" s="20"/>
      <c r="F20" s="19"/>
      <c r="G20" s="20"/>
      <c r="H20" s="19"/>
      <c r="I20" s="20"/>
      <c r="J20" s="19"/>
    </row>
    <row r="21" spans="4:10" x14ac:dyDescent="0.25">
      <c r="D21" s="18"/>
      <c r="E21" s="20"/>
      <c r="F21" s="19"/>
      <c r="G21" s="20"/>
      <c r="H21" s="19"/>
      <c r="I21" s="20"/>
      <c r="J21" s="19"/>
    </row>
    <row r="22" spans="4:10" x14ac:dyDescent="0.25">
      <c r="D22" s="18"/>
      <c r="E22" s="20"/>
      <c r="F22" s="19"/>
      <c r="G22" s="20"/>
      <c r="H22" s="19"/>
      <c r="I22" s="20"/>
      <c r="J22" s="19"/>
    </row>
    <row r="23" spans="4:10" x14ac:dyDescent="0.25">
      <c r="D23" s="18"/>
      <c r="E23" s="20"/>
      <c r="F23" s="19"/>
      <c r="G23" s="20"/>
      <c r="H23" s="19"/>
      <c r="I23" s="20"/>
      <c r="J23" s="19"/>
    </row>
    <row r="24" spans="4:10" x14ac:dyDescent="0.25">
      <c r="D24" s="9"/>
      <c r="E24" s="20"/>
      <c r="F24" s="19"/>
      <c r="G24" s="20"/>
      <c r="H24" s="19"/>
      <c r="I24" s="20"/>
      <c r="J24" s="19"/>
    </row>
  </sheetData>
  <pageMargins left="0.7" right="0.7" top="0.75" bottom="0.75" header="0.3" footer="0.3"/>
  <pageSetup scale="64" fitToHeight="0" orientation="landscape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16"/>
  <sheetViews>
    <sheetView showGridLines="0" topLeftCell="A27" zoomScale="85" zoomScaleNormal="85" workbookViewId="0">
      <selection activeCell="J17" sqref="J17"/>
    </sheetView>
  </sheetViews>
  <sheetFormatPr defaultColWidth="11.42578125" defaultRowHeight="15" x14ac:dyDescent="0.25"/>
  <cols>
    <col min="1" max="1" width="4.42578125" style="9" customWidth="1"/>
    <col min="2" max="2" width="45" style="9" bestFit="1" customWidth="1"/>
    <col min="3" max="3" width="28" style="9" customWidth="1"/>
    <col min="4" max="4" width="11.5703125" style="9" customWidth="1"/>
    <col min="5" max="5" width="12.85546875" style="9" customWidth="1"/>
    <col min="6" max="6" width="28" style="9" customWidth="1"/>
    <col min="7" max="7" width="22.42578125" style="9" bestFit="1" customWidth="1"/>
    <col min="8" max="8" width="8.140625" style="9" customWidth="1"/>
    <col min="9" max="9" width="4.42578125" style="9" customWidth="1"/>
    <col min="10" max="10" width="8.5703125" style="9" customWidth="1"/>
    <col min="11" max="11" width="12.7109375" style="9" customWidth="1"/>
    <col min="12" max="16384" width="11.42578125" style="9"/>
  </cols>
  <sheetData>
    <row r="1" spans="1:13" x14ac:dyDescent="0.25">
      <c r="A1"/>
      <c r="B1" s="6"/>
      <c r="C1" s="6"/>
      <c r="D1" s="6"/>
      <c r="E1" s="6"/>
      <c r="F1" s="6"/>
      <c r="H1"/>
      <c r="I1"/>
      <c r="J1"/>
    </row>
    <row r="2" spans="1:13" ht="18.75" x14ac:dyDescent="0.25">
      <c r="A2"/>
      <c r="B2" s="6"/>
      <c r="C2" s="7" t="s">
        <v>101</v>
      </c>
      <c r="E2" s="6"/>
      <c r="F2" s="6"/>
      <c r="H2"/>
      <c r="I2"/>
      <c r="J2"/>
    </row>
    <row r="3" spans="1:13" ht="18.75" x14ac:dyDescent="0.25">
      <c r="A3"/>
      <c r="B3" s="6"/>
      <c r="C3" s="7" t="s">
        <v>103</v>
      </c>
      <c r="E3" s="6"/>
      <c r="F3" s="6"/>
      <c r="G3" s="17" t="s">
        <v>203</v>
      </c>
      <c r="H3"/>
      <c r="I3"/>
      <c r="J3"/>
    </row>
    <row r="4" spans="1:13" ht="19.5" thickBot="1" x14ac:dyDescent="0.3">
      <c r="A4" s="29"/>
      <c r="B4" s="30"/>
      <c r="C4" s="31" t="s">
        <v>210</v>
      </c>
      <c r="D4" s="30"/>
      <c r="E4" s="30"/>
      <c r="F4" s="30"/>
      <c r="G4" s="40">
        <v>42919.085023148145</v>
      </c>
      <c r="H4" s="29"/>
      <c r="I4" s="29"/>
    </row>
    <row r="5" spans="1:13" x14ac:dyDescent="0.25">
      <c r="L5"/>
      <c r="M5"/>
    </row>
    <row r="6" spans="1:13" x14ac:dyDescent="0.25">
      <c r="C6" s="17" t="s">
        <v>162</v>
      </c>
      <c r="D6" s="17" t="s">
        <v>163</v>
      </c>
      <c r="L6"/>
      <c r="M6"/>
    </row>
    <row r="7" spans="1:13" s="18" customFormat="1" x14ac:dyDescent="0.25">
      <c r="B7" s="9"/>
      <c r="C7" s="6" t="s">
        <v>164</v>
      </c>
      <c r="D7" s="6"/>
      <c r="E7" s="6" t="s">
        <v>165</v>
      </c>
      <c r="F7" s="6"/>
      <c r="G7" s="4" t="s">
        <v>166</v>
      </c>
      <c r="H7" s="4" t="s">
        <v>167</v>
      </c>
      <c r="L7"/>
      <c r="M7"/>
    </row>
    <row r="8" spans="1:13" x14ac:dyDescent="0.25">
      <c r="B8" s="17" t="s">
        <v>88</v>
      </c>
      <c r="C8" s="6" t="s">
        <v>87</v>
      </c>
      <c r="D8" s="6" t="s">
        <v>161</v>
      </c>
      <c r="E8" s="6" t="s">
        <v>87</v>
      </c>
      <c r="F8" s="6" t="s">
        <v>161</v>
      </c>
      <c r="G8" s="4"/>
      <c r="H8" s="4"/>
      <c r="J8"/>
      <c r="K8"/>
      <c r="L8"/>
      <c r="M8"/>
    </row>
    <row r="9" spans="1:13" x14ac:dyDescent="0.25">
      <c r="B9" s="18" t="s">
        <v>0</v>
      </c>
      <c r="C9" s="20">
        <v>4514</v>
      </c>
      <c r="D9" s="19">
        <v>9.2710879254040951E-2</v>
      </c>
      <c r="E9" s="20">
        <v>93</v>
      </c>
      <c r="F9" s="19">
        <v>1.910082359465177E-3</v>
      </c>
      <c r="G9" s="20">
        <v>4607</v>
      </c>
      <c r="H9" s="19">
        <v>9.4620961613506124E-2</v>
      </c>
      <c r="L9"/>
      <c r="M9"/>
    </row>
    <row r="10" spans="1:13" x14ac:dyDescent="0.25">
      <c r="B10" s="18" t="s">
        <v>1</v>
      </c>
      <c r="C10" s="20">
        <v>32024</v>
      </c>
      <c r="D10" s="19">
        <v>0.65772556429583684</v>
      </c>
      <c r="E10" s="20">
        <v>743</v>
      </c>
      <c r="F10" s="19">
        <v>1.5260120355727167E-2</v>
      </c>
      <c r="G10" s="20">
        <v>32767</v>
      </c>
      <c r="H10" s="19">
        <v>0.67298568465156405</v>
      </c>
      <c r="L10"/>
      <c r="M10"/>
    </row>
    <row r="11" spans="1:13" x14ac:dyDescent="0.25">
      <c r="B11" s="18" t="s">
        <v>2</v>
      </c>
      <c r="C11" s="20">
        <v>5474</v>
      </c>
      <c r="D11" s="19">
        <v>0.1124278584485202</v>
      </c>
      <c r="E11" s="20">
        <v>91</v>
      </c>
      <c r="F11" s="19">
        <v>1.8690053194766786E-3</v>
      </c>
      <c r="G11" s="20">
        <v>5565</v>
      </c>
      <c r="H11" s="19">
        <v>0.11429686376799687</v>
      </c>
      <c r="L11"/>
      <c r="M11"/>
    </row>
    <row r="12" spans="1:13" x14ac:dyDescent="0.25">
      <c r="B12" s="18" t="s">
        <v>3</v>
      </c>
      <c r="C12" s="20">
        <v>5643</v>
      </c>
      <c r="D12" s="19">
        <v>0.11589886832754831</v>
      </c>
      <c r="E12" s="20">
        <v>107</v>
      </c>
      <c r="F12" s="19">
        <v>2.1976216393846657E-3</v>
      </c>
      <c r="G12" s="20">
        <v>5750</v>
      </c>
      <c r="H12" s="19">
        <v>0.11809648996693298</v>
      </c>
      <c r="L12"/>
      <c r="M12"/>
    </row>
    <row r="13" spans="1:13" x14ac:dyDescent="0.25">
      <c r="B13" s="9" t="s">
        <v>4</v>
      </c>
      <c r="C13" s="20">
        <v>47655</v>
      </c>
      <c r="D13" s="19">
        <v>0.97876317032594629</v>
      </c>
      <c r="E13" s="20">
        <v>1034</v>
      </c>
      <c r="F13" s="19">
        <v>2.1236829674053687E-2</v>
      </c>
      <c r="G13" s="20">
        <v>48689</v>
      </c>
      <c r="H13" s="19">
        <v>1</v>
      </c>
      <c r="L13"/>
      <c r="M13"/>
    </row>
    <row r="14" spans="1:13" x14ac:dyDescent="0.25">
      <c r="L14"/>
      <c r="M14"/>
    </row>
    <row r="15" spans="1:13" x14ac:dyDescent="0.25">
      <c r="B15" t="s">
        <v>168</v>
      </c>
      <c r="L15"/>
      <c r="M15"/>
    </row>
    <row r="16" spans="1:13" x14ac:dyDescent="0.25">
      <c r="B16" s="18" t="s">
        <v>87</v>
      </c>
      <c r="E16" t="s">
        <v>169</v>
      </c>
      <c r="F16" s="16"/>
      <c r="L16"/>
      <c r="M16"/>
    </row>
    <row r="17" spans="2:13" x14ac:dyDescent="0.25">
      <c r="B17" s="35">
        <v>48689</v>
      </c>
      <c r="E17" s="17" t="s">
        <v>88</v>
      </c>
      <c r="F17" s="9" t="s" vm="2">
        <v>1</v>
      </c>
      <c r="L17"/>
      <c r="M17"/>
    </row>
    <row r="18" spans="2:13" x14ac:dyDescent="0.25">
      <c r="B18" t="s">
        <v>1</v>
      </c>
      <c r="E18" s="17" t="s">
        <v>170</v>
      </c>
      <c r="F18" s="9" t="s" vm="3">
        <v>171</v>
      </c>
      <c r="L18"/>
      <c r="M18"/>
    </row>
    <row r="19" spans="2:13" x14ac:dyDescent="0.25">
      <c r="B19" s="17" t="s">
        <v>88</v>
      </c>
      <c r="C19" s="9" t="s" vm="2">
        <v>1</v>
      </c>
      <c r="E19"/>
      <c r="F19"/>
      <c r="L19"/>
      <c r="M19"/>
    </row>
    <row r="20" spans="2:13" x14ac:dyDescent="0.25">
      <c r="B20"/>
      <c r="C20"/>
      <c r="E20" s="18" t="s">
        <v>87</v>
      </c>
      <c r="F20"/>
      <c r="L20"/>
      <c r="M20"/>
    </row>
    <row r="21" spans="2:13" x14ac:dyDescent="0.25">
      <c r="B21" s="18" t="s">
        <v>87</v>
      </c>
      <c r="C21"/>
      <c r="E21" s="35">
        <v>26991</v>
      </c>
      <c r="F21"/>
      <c r="L21"/>
      <c r="M21"/>
    </row>
    <row r="22" spans="2:13" x14ac:dyDescent="0.25">
      <c r="B22" s="35">
        <v>32767</v>
      </c>
      <c r="C22"/>
      <c r="G22"/>
      <c r="L22"/>
      <c r="M22"/>
    </row>
    <row r="23" spans="2:13" x14ac:dyDescent="0.25">
      <c r="B23" s="20"/>
      <c r="C23"/>
      <c r="G23"/>
      <c r="L23"/>
      <c r="M23"/>
    </row>
    <row r="24" spans="2:13" ht="60" x14ac:dyDescent="0.25">
      <c r="B24" s="21" t="s">
        <v>172</v>
      </c>
      <c r="C24" s="22" t="s">
        <v>173</v>
      </c>
      <c r="D24" s="22" t="s">
        <v>174</v>
      </c>
      <c r="E24" s="22" t="s">
        <v>175</v>
      </c>
      <c r="F24" s="22" t="s">
        <v>176</v>
      </c>
      <c r="G24" s="22" t="s">
        <v>177</v>
      </c>
      <c r="H24" s="22" t="s">
        <v>185</v>
      </c>
      <c r="L24"/>
      <c r="M24"/>
    </row>
    <row r="25" spans="2:13" x14ac:dyDescent="0.25">
      <c r="B25" s="23" t="s">
        <v>178</v>
      </c>
      <c r="C25" s="24">
        <v>64394</v>
      </c>
      <c r="D25" s="25">
        <v>1</v>
      </c>
      <c r="E25" s="26">
        <f>$B$17</f>
        <v>48689</v>
      </c>
      <c r="F25" s="27">
        <f>E25/Tabla1[[#This Row],[Meta 90-90-90]]</f>
        <v>0.75611081777805389</v>
      </c>
      <c r="G25" s="34">
        <f>C25-Tabla1[[#This Row],[Alcanzado]]</f>
        <v>15705</v>
      </c>
      <c r="H25" s="28">
        <f>Tabla1[[#This Row],[% Alcanzado]]-Tabla1[[#This Row],[% Meta 90-90-90]]</f>
        <v>-0.24388918222194611</v>
      </c>
      <c r="L25"/>
      <c r="M25"/>
    </row>
    <row r="26" spans="2:13" x14ac:dyDescent="0.25">
      <c r="B26" s="23" t="s">
        <v>179</v>
      </c>
      <c r="C26" s="24">
        <f>C25*90%</f>
        <v>57954.6</v>
      </c>
      <c r="D26" s="25">
        <f>C26/$C$25</f>
        <v>0.9</v>
      </c>
      <c r="E26" s="26">
        <f>$B$17</f>
        <v>48689</v>
      </c>
      <c r="F26" s="27">
        <f>E26/Tabla1[[#This Row],[Meta 90-90-90]]</f>
        <v>0.8401231308645043</v>
      </c>
      <c r="G26" s="34">
        <f>C26-Tabla1[[#This Row],[Alcanzado]]</f>
        <v>9265.5999999999985</v>
      </c>
      <c r="H26" s="28">
        <f>Tabla1[[#This Row],[% Alcanzado]]-Tabla1[[#This Row],[% Meta 90-90-90]]</f>
        <v>-5.9876869135495725E-2</v>
      </c>
      <c r="L26"/>
      <c r="M26"/>
    </row>
    <row r="27" spans="2:13" x14ac:dyDescent="0.25">
      <c r="B27" s="23" t="s">
        <v>180</v>
      </c>
      <c r="C27" s="24">
        <f>C26*90%</f>
        <v>52159.14</v>
      </c>
      <c r="D27" s="25">
        <f>C27/$C$26</f>
        <v>0.9</v>
      </c>
      <c r="E27" s="26">
        <f>$B$22</f>
        <v>32767</v>
      </c>
      <c r="F27" s="27">
        <f>E27/Tabla1[[#This Row],[Meta 90-90-90]]</f>
        <v>0.62821204490718219</v>
      </c>
      <c r="G27" s="34">
        <f>C27-Tabla1[[#This Row],[Alcanzado]]</f>
        <v>19392.14</v>
      </c>
      <c r="H27" s="28">
        <f>Tabla1[[#This Row],[% Alcanzado]]-Tabla1[[#This Row],[% Meta 90-90-90]]</f>
        <v>-0.27178795509281783</v>
      </c>
      <c r="L27"/>
      <c r="M27"/>
    </row>
    <row r="28" spans="2:13" x14ac:dyDescent="0.25">
      <c r="B28" s="23" t="s">
        <v>181</v>
      </c>
      <c r="C28" s="24">
        <f t="shared" ref="C28" si="0">C27*90%</f>
        <v>46943.226000000002</v>
      </c>
      <c r="D28" s="25">
        <f>C28/$C$27</f>
        <v>0.9</v>
      </c>
      <c r="E28" s="26">
        <f>$E$21</f>
        <v>26991</v>
      </c>
      <c r="F28" s="27">
        <f>E28/Tabla1[[#This Row],[Meta 90-90-90]]</f>
        <v>0.57497113641060793</v>
      </c>
      <c r="G28" s="34">
        <f>C28-Tabla1[[#This Row],[Alcanzado]]</f>
        <v>19952.226000000002</v>
      </c>
      <c r="H28" s="28">
        <f>Tabla1[[#This Row],[% Alcanzado]]-Tabla1[[#This Row],[% Meta 90-90-90]]</f>
        <v>-0.32502886358939209</v>
      </c>
      <c r="L28"/>
      <c r="M28"/>
    </row>
    <row r="29" spans="2:13" x14ac:dyDescent="0.25">
      <c r="L29"/>
      <c r="M29"/>
    </row>
    <row r="30" spans="2:13" x14ac:dyDescent="0.25">
      <c r="D30"/>
      <c r="L30"/>
      <c r="M30"/>
    </row>
    <row r="31" spans="2:13" x14ac:dyDescent="0.25">
      <c r="D31"/>
      <c r="L31"/>
      <c r="M31"/>
    </row>
    <row r="32" spans="2:13" x14ac:dyDescent="0.25">
      <c r="D32"/>
      <c r="L32"/>
      <c r="M32"/>
    </row>
    <row r="33" spans="2:13" x14ac:dyDescent="0.25">
      <c r="B33"/>
      <c r="C33"/>
      <c r="D33"/>
      <c r="L33"/>
      <c r="M33"/>
    </row>
    <row r="34" spans="2:13" x14ac:dyDescent="0.25">
      <c r="L34"/>
      <c r="M34"/>
    </row>
    <row r="50" spans="2:4" x14ac:dyDescent="0.25">
      <c r="B50"/>
      <c r="C50"/>
      <c r="D50"/>
    </row>
    <row r="51" spans="2:4" x14ac:dyDescent="0.25">
      <c r="B51"/>
      <c r="C51"/>
      <c r="D51"/>
    </row>
    <row r="52" spans="2:4" x14ac:dyDescent="0.25">
      <c r="B52"/>
      <c r="C52"/>
      <c r="D52"/>
    </row>
    <row r="53" spans="2:4" x14ac:dyDescent="0.25">
      <c r="B53"/>
      <c r="C53"/>
      <c r="D53"/>
    </row>
    <row r="54" spans="2:4" x14ac:dyDescent="0.25">
      <c r="B54"/>
      <c r="C54"/>
      <c r="D54"/>
    </row>
    <row r="55" spans="2:4" x14ac:dyDescent="0.25">
      <c r="B55"/>
      <c r="C55"/>
      <c r="D55"/>
    </row>
    <row r="56" spans="2:4" x14ac:dyDescent="0.25">
      <c r="B56"/>
      <c r="C56"/>
      <c r="D56"/>
    </row>
    <row r="57" spans="2:4" x14ac:dyDescent="0.25">
      <c r="B57"/>
      <c r="C57"/>
      <c r="D57"/>
    </row>
    <row r="58" spans="2:4" x14ac:dyDescent="0.25">
      <c r="B58"/>
      <c r="C58"/>
      <c r="D58"/>
    </row>
    <row r="59" spans="2:4" x14ac:dyDescent="0.25">
      <c r="B59"/>
      <c r="C59"/>
      <c r="D59"/>
    </row>
    <row r="60" spans="2:4" x14ac:dyDescent="0.25">
      <c r="B60"/>
      <c r="C60"/>
      <c r="D60"/>
    </row>
    <row r="61" spans="2:4" x14ac:dyDescent="0.25">
      <c r="B61"/>
      <c r="C61"/>
      <c r="D61"/>
    </row>
    <row r="62" spans="2:4" x14ac:dyDescent="0.25">
      <c r="B62"/>
      <c r="C62"/>
      <c r="D62"/>
    </row>
    <row r="63" spans="2:4" x14ac:dyDescent="0.25">
      <c r="B63"/>
      <c r="C63"/>
      <c r="D63"/>
    </row>
    <row r="64" spans="2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  <row r="178" spans="2:4" x14ac:dyDescent="0.25">
      <c r="B178"/>
      <c r="C178"/>
      <c r="D178"/>
    </row>
    <row r="179" spans="2:4" x14ac:dyDescent="0.25">
      <c r="B179"/>
      <c r="C179"/>
      <c r="D179"/>
    </row>
    <row r="180" spans="2:4" x14ac:dyDescent="0.25">
      <c r="B180"/>
      <c r="C180"/>
      <c r="D180"/>
    </row>
    <row r="181" spans="2:4" x14ac:dyDescent="0.25">
      <c r="B181"/>
      <c r="C181"/>
      <c r="D181"/>
    </row>
    <row r="182" spans="2:4" x14ac:dyDescent="0.25">
      <c r="B182"/>
      <c r="C182"/>
      <c r="D182"/>
    </row>
    <row r="183" spans="2:4" x14ac:dyDescent="0.25">
      <c r="B183"/>
      <c r="C183"/>
      <c r="D183"/>
    </row>
    <row r="184" spans="2:4" x14ac:dyDescent="0.25">
      <c r="B184"/>
      <c r="C184"/>
      <c r="D184"/>
    </row>
    <row r="185" spans="2:4" x14ac:dyDescent="0.25">
      <c r="B185"/>
      <c r="C185"/>
      <c r="D185"/>
    </row>
    <row r="186" spans="2:4" x14ac:dyDescent="0.25">
      <c r="B186"/>
      <c r="C186"/>
      <c r="D186"/>
    </row>
    <row r="187" spans="2:4" x14ac:dyDescent="0.25">
      <c r="B187"/>
      <c r="C187"/>
      <c r="D187"/>
    </row>
    <row r="188" spans="2:4" x14ac:dyDescent="0.25">
      <c r="B188"/>
      <c r="C188"/>
      <c r="D188"/>
    </row>
    <row r="189" spans="2:4" x14ac:dyDescent="0.25">
      <c r="B189"/>
      <c r="C189"/>
      <c r="D189"/>
    </row>
    <row r="190" spans="2:4" x14ac:dyDescent="0.25">
      <c r="B190"/>
      <c r="C190"/>
      <c r="D190"/>
    </row>
    <row r="191" spans="2:4" x14ac:dyDescent="0.25">
      <c r="B191"/>
      <c r="C191"/>
      <c r="D191"/>
    </row>
    <row r="192" spans="2:4" x14ac:dyDescent="0.25">
      <c r="B192"/>
      <c r="C192"/>
      <c r="D192"/>
    </row>
    <row r="193" spans="2:4" x14ac:dyDescent="0.25">
      <c r="B193"/>
      <c r="C193"/>
      <c r="D193"/>
    </row>
    <row r="194" spans="2:4" x14ac:dyDescent="0.25">
      <c r="B194"/>
      <c r="C194"/>
      <c r="D194"/>
    </row>
    <row r="195" spans="2:4" x14ac:dyDescent="0.25">
      <c r="B195"/>
      <c r="C195"/>
      <c r="D195"/>
    </row>
    <row r="196" spans="2:4" x14ac:dyDescent="0.25">
      <c r="B196"/>
      <c r="C196"/>
      <c r="D196"/>
    </row>
    <row r="197" spans="2:4" x14ac:dyDescent="0.25">
      <c r="B197"/>
      <c r="C197"/>
      <c r="D197"/>
    </row>
    <row r="198" spans="2:4" x14ac:dyDescent="0.25">
      <c r="B198"/>
      <c r="C198"/>
      <c r="D198"/>
    </row>
    <row r="199" spans="2:4" x14ac:dyDescent="0.25">
      <c r="B199"/>
      <c r="C199"/>
      <c r="D199"/>
    </row>
    <row r="200" spans="2:4" x14ac:dyDescent="0.25">
      <c r="B200"/>
      <c r="C200"/>
      <c r="D200"/>
    </row>
    <row r="201" spans="2:4" x14ac:dyDescent="0.25">
      <c r="B201"/>
      <c r="C201"/>
      <c r="D201"/>
    </row>
    <row r="202" spans="2:4" x14ac:dyDescent="0.25">
      <c r="B202"/>
      <c r="C202"/>
      <c r="D202"/>
    </row>
    <row r="203" spans="2:4" x14ac:dyDescent="0.25">
      <c r="B203"/>
      <c r="C203"/>
      <c r="D203"/>
    </row>
    <row r="204" spans="2:4" x14ac:dyDescent="0.25">
      <c r="B204"/>
      <c r="C204"/>
      <c r="D204"/>
    </row>
    <row r="205" spans="2:4" x14ac:dyDescent="0.25">
      <c r="B205"/>
      <c r="C205"/>
      <c r="D205"/>
    </row>
    <row r="206" spans="2:4" x14ac:dyDescent="0.25">
      <c r="B206"/>
      <c r="C206"/>
      <c r="D206"/>
    </row>
    <row r="207" spans="2:4" x14ac:dyDescent="0.25">
      <c r="B207"/>
      <c r="C207"/>
      <c r="D207"/>
    </row>
    <row r="208" spans="2:4" x14ac:dyDescent="0.25">
      <c r="B208"/>
      <c r="C208"/>
      <c r="D208"/>
    </row>
    <row r="209" spans="2:4" x14ac:dyDescent="0.25">
      <c r="B209"/>
      <c r="C209"/>
      <c r="D209"/>
    </row>
    <row r="210" spans="2:4" x14ac:dyDescent="0.25">
      <c r="B210"/>
      <c r="C210"/>
      <c r="D210"/>
    </row>
    <row r="211" spans="2:4" x14ac:dyDescent="0.25">
      <c r="B211"/>
      <c r="C211"/>
      <c r="D211"/>
    </row>
    <row r="212" spans="2:4" x14ac:dyDescent="0.25">
      <c r="B212"/>
      <c r="C212"/>
      <c r="D212"/>
    </row>
    <row r="213" spans="2:4" x14ac:dyDescent="0.25">
      <c r="B213"/>
      <c r="C213"/>
      <c r="D213"/>
    </row>
    <row r="214" spans="2:4" x14ac:dyDescent="0.25">
      <c r="B214"/>
      <c r="C214"/>
      <c r="D214"/>
    </row>
    <row r="215" spans="2:4" x14ac:dyDescent="0.25">
      <c r="B215"/>
      <c r="C215"/>
      <c r="D215"/>
    </row>
    <row r="216" spans="2:4" x14ac:dyDescent="0.25">
      <c r="B216"/>
      <c r="C216"/>
      <c r="D216"/>
    </row>
    <row r="217" spans="2:4" x14ac:dyDescent="0.25">
      <c r="B217"/>
      <c r="C217"/>
      <c r="D217"/>
    </row>
    <row r="218" spans="2:4" x14ac:dyDescent="0.25">
      <c r="B218"/>
      <c r="C218"/>
      <c r="D218"/>
    </row>
    <row r="219" spans="2:4" x14ac:dyDescent="0.25">
      <c r="B219"/>
      <c r="C219"/>
      <c r="D219"/>
    </row>
    <row r="220" spans="2:4" x14ac:dyDescent="0.25">
      <c r="B220"/>
      <c r="C220"/>
      <c r="D220"/>
    </row>
    <row r="221" spans="2:4" x14ac:dyDescent="0.25">
      <c r="B221"/>
      <c r="C221"/>
      <c r="D221"/>
    </row>
    <row r="222" spans="2:4" x14ac:dyDescent="0.25">
      <c r="B222"/>
      <c r="C222"/>
      <c r="D222"/>
    </row>
    <row r="223" spans="2:4" x14ac:dyDescent="0.25">
      <c r="B223"/>
      <c r="C223"/>
      <c r="D223"/>
    </row>
    <row r="224" spans="2:4" x14ac:dyDescent="0.25">
      <c r="B224"/>
      <c r="C224"/>
      <c r="D224"/>
    </row>
    <row r="225" spans="2:4" x14ac:dyDescent="0.25">
      <c r="B225"/>
      <c r="C225"/>
      <c r="D225"/>
    </row>
    <row r="226" spans="2:4" x14ac:dyDescent="0.25">
      <c r="B226"/>
      <c r="C226"/>
      <c r="D226"/>
    </row>
    <row r="227" spans="2:4" x14ac:dyDescent="0.25">
      <c r="B227"/>
      <c r="C227"/>
      <c r="D227"/>
    </row>
    <row r="228" spans="2:4" x14ac:dyDescent="0.25">
      <c r="B228"/>
      <c r="C228"/>
      <c r="D228"/>
    </row>
    <row r="229" spans="2:4" x14ac:dyDescent="0.25">
      <c r="B229"/>
      <c r="C229"/>
      <c r="D229"/>
    </row>
    <row r="230" spans="2:4" x14ac:dyDescent="0.25">
      <c r="B230"/>
      <c r="C230"/>
      <c r="D230"/>
    </row>
    <row r="231" spans="2:4" x14ac:dyDescent="0.25">
      <c r="B231"/>
      <c r="C231"/>
      <c r="D231"/>
    </row>
    <row r="232" spans="2:4" x14ac:dyDescent="0.25">
      <c r="B232"/>
      <c r="C232"/>
      <c r="D232"/>
    </row>
    <row r="233" spans="2:4" x14ac:dyDescent="0.25">
      <c r="B233"/>
      <c r="C233"/>
      <c r="D233"/>
    </row>
    <row r="234" spans="2:4" x14ac:dyDescent="0.25">
      <c r="B234"/>
      <c r="C234"/>
      <c r="D234"/>
    </row>
    <row r="235" spans="2:4" x14ac:dyDescent="0.25">
      <c r="B235"/>
      <c r="C235"/>
      <c r="D235"/>
    </row>
    <row r="236" spans="2:4" x14ac:dyDescent="0.25">
      <c r="B236"/>
      <c r="C236"/>
      <c r="D236"/>
    </row>
    <row r="237" spans="2:4" x14ac:dyDescent="0.25">
      <c r="B237"/>
      <c r="C237"/>
      <c r="D237"/>
    </row>
    <row r="238" spans="2:4" x14ac:dyDescent="0.25">
      <c r="B238"/>
      <c r="C238"/>
      <c r="D238"/>
    </row>
    <row r="239" spans="2:4" x14ac:dyDescent="0.25">
      <c r="B239"/>
      <c r="C239"/>
      <c r="D239"/>
    </row>
    <row r="240" spans="2:4" x14ac:dyDescent="0.25">
      <c r="B240"/>
      <c r="C240"/>
      <c r="D240"/>
    </row>
    <row r="241" spans="2:4" x14ac:dyDescent="0.25">
      <c r="B241"/>
      <c r="C241"/>
      <c r="D241"/>
    </row>
    <row r="242" spans="2:4" x14ac:dyDescent="0.25">
      <c r="B242"/>
      <c r="C242"/>
      <c r="D242"/>
    </row>
    <row r="243" spans="2:4" x14ac:dyDescent="0.25">
      <c r="B243"/>
      <c r="C243"/>
      <c r="D243"/>
    </row>
    <row r="244" spans="2:4" x14ac:dyDescent="0.25">
      <c r="B244"/>
      <c r="C244"/>
      <c r="D244"/>
    </row>
    <row r="245" spans="2:4" x14ac:dyDescent="0.25">
      <c r="B245"/>
      <c r="C245"/>
      <c r="D245"/>
    </row>
    <row r="246" spans="2:4" x14ac:dyDescent="0.25">
      <c r="B246"/>
      <c r="C246"/>
      <c r="D246"/>
    </row>
    <row r="247" spans="2:4" x14ac:dyDescent="0.25">
      <c r="B247"/>
      <c r="C247"/>
      <c r="D247"/>
    </row>
    <row r="248" spans="2:4" x14ac:dyDescent="0.25">
      <c r="B248"/>
      <c r="C248"/>
      <c r="D248"/>
    </row>
    <row r="249" spans="2:4" x14ac:dyDescent="0.25">
      <c r="B249"/>
      <c r="C249"/>
      <c r="D249"/>
    </row>
    <row r="250" spans="2:4" x14ac:dyDescent="0.25">
      <c r="B250"/>
      <c r="C250"/>
      <c r="D250"/>
    </row>
    <row r="251" spans="2:4" x14ac:dyDescent="0.25">
      <c r="B251"/>
      <c r="C251"/>
      <c r="D251"/>
    </row>
    <row r="252" spans="2:4" x14ac:dyDescent="0.25">
      <c r="B252"/>
      <c r="C252"/>
      <c r="D252"/>
    </row>
    <row r="253" spans="2:4" x14ac:dyDescent="0.25">
      <c r="B253"/>
      <c r="C253"/>
      <c r="D253"/>
    </row>
    <row r="254" spans="2:4" x14ac:dyDescent="0.25">
      <c r="B254"/>
      <c r="C254"/>
      <c r="D254"/>
    </row>
    <row r="255" spans="2:4" x14ac:dyDescent="0.25">
      <c r="B255"/>
      <c r="C255"/>
      <c r="D255"/>
    </row>
    <row r="256" spans="2:4" x14ac:dyDescent="0.25">
      <c r="B256"/>
      <c r="C256"/>
      <c r="D256"/>
    </row>
    <row r="257" spans="2:4" x14ac:dyDescent="0.25">
      <c r="B257"/>
      <c r="C257"/>
      <c r="D257"/>
    </row>
    <row r="258" spans="2:4" x14ac:dyDescent="0.25">
      <c r="B258"/>
      <c r="C258"/>
      <c r="D258"/>
    </row>
    <row r="259" spans="2:4" x14ac:dyDescent="0.25">
      <c r="B259"/>
      <c r="C259"/>
      <c r="D259"/>
    </row>
    <row r="260" spans="2:4" x14ac:dyDescent="0.25">
      <c r="B260"/>
      <c r="C260"/>
      <c r="D260"/>
    </row>
    <row r="261" spans="2:4" x14ac:dyDescent="0.25">
      <c r="B261"/>
      <c r="C261"/>
      <c r="D261"/>
    </row>
    <row r="262" spans="2:4" x14ac:dyDescent="0.25">
      <c r="B262"/>
      <c r="C262"/>
      <c r="D262"/>
    </row>
    <row r="263" spans="2:4" x14ac:dyDescent="0.25">
      <c r="B263"/>
      <c r="C263"/>
      <c r="D263"/>
    </row>
    <row r="264" spans="2:4" x14ac:dyDescent="0.25">
      <c r="B264"/>
      <c r="C264"/>
      <c r="D264"/>
    </row>
    <row r="265" spans="2:4" x14ac:dyDescent="0.25">
      <c r="B265"/>
      <c r="C265"/>
      <c r="D265"/>
    </row>
    <row r="266" spans="2:4" x14ac:dyDescent="0.25">
      <c r="B266"/>
      <c r="C266"/>
      <c r="D266"/>
    </row>
    <row r="267" spans="2:4" x14ac:dyDescent="0.25">
      <c r="B267"/>
      <c r="C267"/>
      <c r="D267"/>
    </row>
    <row r="268" spans="2:4" x14ac:dyDescent="0.25">
      <c r="B268"/>
      <c r="C268"/>
      <c r="D268"/>
    </row>
    <row r="269" spans="2:4" x14ac:dyDescent="0.25">
      <c r="B269"/>
      <c r="C269"/>
      <c r="D269"/>
    </row>
    <row r="270" spans="2:4" x14ac:dyDescent="0.25">
      <c r="B270"/>
      <c r="C270"/>
      <c r="D270"/>
    </row>
    <row r="271" spans="2:4" x14ac:dyDescent="0.25">
      <c r="B271"/>
      <c r="C271"/>
      <c r="D271"/>
    </row>
    <row r="272" spans="2:4" x14ac:dyDescent="0.25">
      <c r="B272"/>
      <c r="C272"/>
      <c r="D272"/>
    </row>
    <row r="273" spans="2:4" x14ac:dyDescent="0.25">
      <c r="B273"/>
      <c r="C273"/>
      <c r="D273"/>
    </row>
    <row r="274" spans="2:4" x14ac:dyDescent="0.25">
      <c r="B274"/>
      <c r="C274"/>
      <c r="D274"/>
    </row>
    <row r="275" spans="2:4" x14ac:dyDescent="0.25">
      <c r="B275"/>
      <c r="C275"/>
      <c r="D275"/>
    </row>
    <row r="276" spans="2:4" x14ac:dyDescent="0.25">
      <c r="B276"/>
      <c r="C276"/>
      <c r="D276"/>
    </row>
    <row r="277" spans="2:4" x14ac:dyDescent="0.25">
      <c r="B277"/>
      <c r="C277"/>
      <c r="D277"/>
    </row>
    <row r="278" spans="2:4" x14ac:dyDescent="0.25">
      <c r="B278"/>
      <c r="C278"/>
      <c r="D278"/>
    </row>
    <row r="279" spans="2:4" x14ac:dyDescent="0.25">
      <c r="B279"/>
      <c r="C279"/>
      <c r="D279"/>
    </row>
    <row r="280" spans="2:4" x14ac:dyDescent="0.25">
      <c r="B280"/>
      <c r="C280"/>
      <c r="D280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C665"/>
      <c r="D665"/>
    </row>
    <row r="666" spans="2:4" x14ac:dyDescent="0.25">
      <c r="B666"/>
      <c r="C666"/>
      <c r="D666"/>
    </row>
    <row r="667" spans="2:4" x14ac:dyDescent="0.25">
      <c r="B667"/>
      <c r="C667"/>
      <c r="D667"/>
    </row>
    <row r="668" spans="2:4" x14ac:dyDescent="0.25">
      <c r="B668"/>
      <c r="C668"/>
      <c r="D668"/>
    </row>
    <row r="669" spans="2:4" x14ac:dyDescent="0.25">
      <c r="B669"/>
      <c r="C669"/>
      <c r="D669"/>
    </row>
    <row r="670" spans="2:4" x14ac:dyDescent="0.25">
      <c r="B670"/>
      <c r="C670"/>
      <c r="D670"/>
    </row>
    <row r="671" spans="2:4" x14ac:dyDescent="0.25">
      <c r="B671"/>
      <c r="C671"/>
      <c r="D671"/>
    </row>
    <row r="672" spans="2:4" x14ac:dyDescent="0.25">
      <c r="B672"/>
      <c r="C672"/>
      <c r="D672"/>
    </row>
    <row r="673" spans="2:4" x14ac:dyDescent="0.25">
      <c r="B673"/>
      <c r="C673"/>
      <c r="D673"/>
    </row>
    <row r="674" spans="2:4" x14ac:dyDescent="0.25">
      <c r="B674"/>
      <c r="C674"/>
      <c r="D674"/>
    </row>
    <row r="675" spans="2:4" x14ac:dyDescent="0.25">
      <c r="B675"/>
      <c r="C675"/>
      <c r="D675"/>
    </row>
    <row r="676" spans="2:4" x14ac:dyDescent="0.25">
      <c r="B676"/>
      <c r="C676"/>
      <c r="D676"/>
    </row>
    <row r="677" spans="2:4" x14ac:dyDescent="0.25">
      <c r="B677"/>
      <c r="C677"/>
      <c r="D677"/>
    </row>
    <row r="678" spans="2:4" x14ac:dyDescent="0.25">
      <c r="B678"/>
      <c r="C678"/>
      <c r="D678"/>
    </row>
    <row r="679" spans="2:4" x14ac:dyDescent="0.25">
      <c r="B679"/>
      <c r="C679"/>
      <c r="D679"/>
    </row>
    <row r="680" spans="2:4" x14ac:dyDescent="0.25">
      <c r="B680"/>
      <c r="C680"/>
      <c r="D680"/>
    </row>
    <row r="681" spans="2:4" x14ac:dyDescent="0.25">
      <c r="B681"/>
      <c r="C681"/>
      <c r="D681"/>
    </row>
    <row r="682" spans="2:4" x14ac:dyDescent="0.25">
      <c r="B682"/>
      <c r="C682"/>
      <c r="D682"/>
    </row>
    <row r="683" spans="2:4" x14ac:dyDescent="0.25">
      <c r="B683"/>
      <c r="C683"/>
      <c r="D683"/>
    </row>
    <row r="684" spans="2:4" x14ac:dyDescent="0.25">
      <c r="B684"/>
      <c r="C684"/>
      <c r="D684"/>
    </row>
    <row r="685" spans="2:4" x14ac:dyDescent="0.25">
      <c r="B685"/>
      <c r="C685"/>
      <c r="D685"/>
    </row>
    <row r="686" spans="2:4" x14ac:dyDescent="0.25">
      <c r="B686"/>
      <c r="C686"/>
      <c r="D686"/>
    </row>
    <row r="687" spans="2:4" x14ac:dyDescent="0.25">
      <c r="B687"/>
      <c r="C687"/>
      <c r="D687"/>
    </row>
    <row r="688" spans="2:4" x14ac:dyDescent="0.25">
      <c r="B688"/>
      <c r="C688"/>
      <c r="D688"/>
    </row>
    <row r="689" spans="2:4" x14ac:dyDescent="0.25">
      <c r="B689"/>
      <c r="C689"/>
      <c r="D689"/>
    </row>
    <row r="690" spans="2:4" x14ac:dyDescent="0.25">
      <c r="B690"/>
      <c r="C690"/>
      <c r="D690"/>
    </row>
    <row r="691" spans="2:4" x14ac:dyDescent="0.25">
      <c r="B691"/>
      <c r="C691"/>
      <c r="D691"/>
    </row>
    <row r="692" spans="2:4" x14ac:dyDescent="0.25">
      <c r="B692"/>
      <c r="C692"/>
      <c r="D692"/>
    </row>
    <row r="693" spans="2:4" x14ac:dyDescent="0.25">
      <c r="B693"/>
      <c r="C693"/>
      <c r="D693"/>
    </row>
    <row r="694" spans="2:4" x14ac:dyDescent="0.25">
      <c r="B694"/>
      <c r="C694"/>
      <c r="D694"/>
    </row>
    <row r="695" spans="2:4" x14ac:dyDescent="0.25">
      <c r="B695"/>
      <c r="C695"/>
      <c r="D695"/>
    </row>
    <row r="696" spans="2:4" x14ac:dyDescent="0.25">
      <c r="B696"/>
      <c r="C696"/>
      <c r="D696"/>
    </row>
    <row r="697" spans="2:4" x14ac:dyDescent="0.25">
      <c r="B697"/>
      <c r="C697"/>
      <c r="D697"/>
    </row>
    <row r="698" spans="2:4" x14ac:dyDescent="0.25">
      <c r="B698"/>
      <c r="C698"/>
      <c r="D698"/>
    </row>
    <row r="699" spans="2:4" x14ac:dyDescent="0.25">
      <c r="B699"/>
      <c r="C699"/>
      <c r="D699"/>
    </row>
    <row r="700" spans="2:4" x14ac:dyDescent="0.25">
      <c r="B700"/>
      <c r="C700"/>
      <c r="D700"/>
    </row>
    <row r="701" spans="2:4" x14ac:dyDescent="0.25">
      <c r="B701"/>
      <c r="C701"/>
      <c r="D701"/>
    </row>
    <row r="702" spans="2:4" x14ac:dyDescent="0.25">
      <c r="B702"/>
      <c r="C702"/>
      <c r="D702"/>
    </row>
    <row r="703" spans="2:4" x14ac:dyDescent="0.25">
      <c r="B703"/>
      <c r="C703"/>
      <c r="D703"/>
    </row>
    <row r="704" spans="2:4" x14ac:dyDescent="0.25">
      <c r="B704"/>
      <c r="C704"/>
      <c r="D704"/>
    </row>
    <row r="705" spans="2:4" x14ac:dyDescent="0.25">
      <c r="B705"/>
      <c r="C705"/>
      <c r="D705"/>
    </row>
    <row r="706" spans="2:4" x14ac:dyDescent="0.25">
      <c r="B706"/>
      <c r="C706"/>
      <c r="D706"/>
    </row>
    <row r="707" spans="2:4" x14ac:dyDescent="0.25">
      <c r="B707"/>
      <c r="C707"/>
      <c r="D707"/>
    </row>
    <row r="708" spans="2:4" x14ac:dyDescent="0.25">
      <c r="B708"/>
      <c r="C708"/>
      <c r="D708"/>
    </row>
    <row r="709" spans="2:4" x14ac:dyDescent="0.25">
      <c r="B709"/>
      <c r="C709"/>
      <c r="D709"/>
    </row>
    <row r="710" spans="2:4" x14ac:dyDescent="0.25">
      <c r="B710"/>
      <c r="C710"/>
      <c r="D710"/>
    </row>
    <row r="711" spans="2:4" x14ac:dyDescent="0.25">
      <c r="B711"/>
      <c r="C711"/>
      <c r="D711"/>
    </row>
    <row r="712" spans="2:4" x14ac:dyDescent="0.25">
      <c r="B712"/>
      <c r="C712"/>
      <c r="D712"/>
    </row>
    <row r="713" spans="2:4" x14ac:dyDescent="0.25">
      <c r="B713"/>
      <c r="C713"/>
      <c r="D713"/>
    </row>
    <row r="714" spans="2:4" x14ac:dyDescent="0.25">
      <c r="B714"/>
      <c r="C714"/>
      <c r="D714"/>
    </row>
    <row r="715" spans="2:4" x14ac:dyDescent="0.25">
      <c r="B715"/>
      <c r="C715"/>
      <c r="D715"/>
    </row>
    <row r="716" spans="2:4" x14ac:dyDescent="0.25">
      <c r="B716"/>
      <c r="C716"/>
      <c r="D716"/>
    </row>
    <row r="717" spans="2:4" x14ac:dyDescent="0.25">
      <c r="B717"/>
      <c r="C717"/>
      <c r="D717"/>
    </row>
    <row r="718" spans="2:4" x14ac:dyDescent="0.25">
      <c r="B718"/>
      <c r="C718"/>
      <c r="D718"/>
    </row>
    <row r="719" spans="2:4" x14ac:dyDescent="0.25">
      <c r="B719"/>
      <c r="C719"/>
      <c r="D719"/>
    </row>
    <row r="720" spans="2:4" x14ac:dyDescent="0.25">
      <c r="B720"/>
      <c r="C720"/>
      <c r="D720"/>
    </row>
    <row r="721" spans="2:4" x14ac:dyDescent="0.25">
      <c r="B721"/>
      <c r="C721"/>
      <c r="D721"/>
    </row>
    <row r="722" spans="2:4" x14ac:dyDescent="0.25">
      <c r="B722"/>
      <c r="C722"/>
      <c r="D722"/>
    </row>
    <row r="723" spans="2:4" x14ac:dyDescent="0.25">
      <c r="B723"/>
      <c r="C723"/>
      <c r="D723"/>
    </row>
    <row r="724" spans="2:4" x14ac:dyDescent="0.25">
      <c r="B724"/>
      <c r="C724"/>
      <c r="D724"/>
    </row>
    <row r="725" spans="2:4" x14ac:dyDescent="0.25">
      <c r="B725"/>
      <c r="C725"/>
      <c r="D725"/>
    </row>
    <row r="726" spans="2:4" x14ac:dyDescent="0.25">
      <c r="B726"/>
      <c r="C726"/>
      <c r="D726"/>
    </row>
    <row r="727" spans="2:4" x14ac:dyDescent="0.25">
      <c r="B727"/>
      <c r="C727"/>
      <c r="D727"/>
    </row>
    <row r="728" spans="2:4" x14ac:dyDescent="0.25">
      <c r="B728"/>
      <c r="C728"/>
      <c r="D728"/>
    </row>
    <row r="729" spans="2:4" x14ac:dyDescent="0.25">
      <c r="B729"/>
      <c r="C729"/>
      <c r="D729"/>
    </row>
    <row r="730" spans="2:4" x14ac:dyDescent="0.25">
      <c r="B730"/>
      <c r="C730"/>
      <c r="D730"/>
    </row>
    <row r="731" spans="2:4" x14ac:dyDescent="0.25">
      <c r="B731"/>
      <c r="C731"/>
      <c r="D731"/>
    </row>
    <row r="732" spans="2:4" x14ac:dyDescent="0.25">
      <c r="B732"/>
      <c r="C732"/>
      <c r="D732"/>
    </row>
    <row r="733" spans="2:4" x14ac:dyDescent="0.25">
      <c r="B733"/>
      <c r="C733"/>
      <c r="D733"/>
    </row>
    <row r="734" spans="2:4" x14ac:dyDescent="0.25">
      <c r="B734"/>
      <c r="C734"/>
      <c r="D734"/>
    </row>
    <row r="735" spans="2:4" x14ac:dyDescent="0.25">
      <c r="B735"/>
      <c r="C735"/>
      <c r="D735"/>
    </row>
    <row r="736" spans="2:4" x14ac:dyDescent="0.25">
      <c r="B736"/>
      <c r="C736"/>
      <c r="D736"/>
    </row>
    <row r="737" spans="2:4" x14ac:dyDescent="0.25">
      <c r="B737"/>
      <c r="C737"/>
      <c r="D737"/>
    </row>
    <row r="738" spans="2:4" x14ac:dyDescent="0.25">
      <c r="B738"/>
      <c r="C738"/>
      <c r="D738"/>
    </row>
    <row r="739" spans="2:4" x14ac:dyDescent="0.25">
      <c r="B739"/>
      <c r="C739"/>
      <c r="D739"/>
    </row>
    <row r="740" spans="2:4" x14ac:dyDescent="0.25">
      <c r="B740"/>
      <c r="C740"/>
      <c r="D740"/>
    </row>
    <row r="741" spans="2:4" x14ac:dyDescent="0.25">
      <c r="B741"/>
      <c r="C741"/>
      <c r="D741"/>
    </row>
    <row r="742" spans="2:4" x14ac:dyDescent="0.25">
      <c r="B742"/>
      <c r="C742"/>
      <c r="D742"/>
    </row>
    <row r="743" spans="2:4" x14ac:dyDescent="0.25">
      <c r="B743"/>
      <c r="C743"/>
      <c r="D743"/>
    </row>
    <row r="744" spans="2:4" x14ac:dyDescent="0.25">
      <c r="B744"/>
      <c r="C744"/>
      <c r="D744"/>
    </row>
    <row r="745" spans="2:4" x14ac:dyDescent="0.25">
      <c r="B745"/>
      <c r="C745"/>
      <c r="D745"/>
    </row>
    <row r="746" spans="2:4" x14ac:dyDescent="0.25">
      <c r="B746"/>
      <c r="C746"/>
      <c r="D746"/>
    </row>
    <row r="747" spans="2:4" x14ac:dyDescent="0.25">
      <c r="B747"/>
      <c r="C747"/>
      <c r="D747"/>
    </row>
    <row r="748" spans="2:4" x14ac:dyDescent="0.25">
      <c r="B748"/>
      <c r="C748"/>
      <c r="D748"/>
    </row>
    <row r="749" spans="2:4" x14ac:dyDescent="0.25">
      <c r="B749"/>
      <c r="C749"/>
      <c r="D749"/>
    </row>
    <row r="750" spans="2:4" x14ac:dyDescent="0.25">
      <c r="B750"/>
      <c r="C750"/>
      <c r="D750"/>
    </row>
    <row r="751" spans="2:4" x14ac:dyDescent="0.25">
      <c r="B751"/>
      <c r="C751"/>
      <c r="D751"/>
    </row>
    <row r="752" spans="2:4" x14ac:dyDescent="0.25">
      <c r="B752"/>
      <c r="C752"/>
      <c r="D752"/>
    </row>
    <row r="753" spans="2:4" x14ac:dyDescent="0.25">
      <c r="B753"/>
      <c r="C753"/>
      <c r="D753"/>
    </row>
    <row r="754" spans="2:4" x14ac:dyDescent="0.25">
      <c r="B754"/>
      <c r="C754"/>
      <c r="D754"/>
    </row>
    <row r="755" spans="2:4" x14ac:dyDescent="0.25">
      <c r="B755"/>
      <c r="C755"/>
      <c r="D755"/>
    </row>
    <row r="756" spans="2:4" x14ac:dyDescent="0.25">
      <c r="B756"/>
      <c r="C756"/>
      <c r="D756"/>
    </row>
    <row r="757" spans="2:4" x14ac:dyDescent="0.25">
      <c r="B757"/>
      <c r="C757"/>
      <c r="D757"/>
    </row>
    <row r="758" spans="2:4" x14ac:dyDescent="0.25">
      <c r="B758"/>
      <c r="C758"/>
      <c r="D758"/>
    </row>
    <row r="759" spans="2:4" x14ac:dyDescent="0.25">
      <c r="B759"/>
      <c r="C759"/>
      <c r="D759"/>
    </row>
    <row r="760" spans="2:4" x14ac:dyDescent="0.25">
      <c r="B760"/>
      <c r="C760"/>
      <c r="D760"/>
    </row>
    <row r="761" spans="2:4" x14ac:dyDescent="0.25">
      <c r="B761"/>
      <c r="C761"/>
      <c r="D761"/>
    </row>
    <row r="762" spans="2:4" x14ac:dyDescent="0.25">
      <c r="B762"/>
      <c r="C762"/>
      <c r="D762"/>
    </row>
    <row r="763" spans="2:4" x14ac:dyDescent="0.25">
      <c r="B763"/>
      <c r="C763"/>
      <c r="D763"/>
    </row>
    <row r="764" spans="2:4" x14ac:dyDescent="0.25">
      <c r="B764"/>
      <c r="C764"/>
      <c r="D764"/>
    </row>
    <row r="765" spans="2:4" x14ac:dyDescent="0.25">
      <c r="B765"/>
      <c r="C765"/>
      <c r="D765"/>
    </row>
    <row r="766" spans="2:4" x14ac:dyDescent="0.25">
      <c r="B766"/>
      <c r="C766"/>
      <c r="D766"/>
    </row>
    <row r="767" spans="2:4" x14ac:dyDescent="0.25">
      <c r="B767"/>
      <c r="C767"/>
      <c r="D767"/>
    </row>
    <row r="768" spans="2:4" x14ac:dyDescent="0.25">
      <c r="B768"/>
      <c r="C768"/>
      <c r="D768"/>
    </row>
    <row r="769" spans="2:4" x14ac:dyDescent="0.25">
      <c r="B769"/>
      <c r="C769"/>
      <c r="D769"/>
    </row>
    <row r="770" spans="2:4" x14ac:dyDescent="0.25">
      <c r="B770"/>
      <c r="C770"/>
      <c r="D770"/>
    </row>
    <row r="771" spans="2:4" x14ac:dyDescent="0.25">
      <c r="B771"/>
      <c r="C771"/>
      <c r="D771"/>
    </row>
    <row r="772" spans="2:4" x14ac:dyDescent="0.25">
      <c r="B772"/>
      <c r="C772"/>
      <c r="D772"/>
    </row>
    <row r="773" spans="2:4" x14ac:dyDescent="0.25">
      <c r="B773"/>
      <c r="C773"/>
      <c r="D773"/>
    </row>
    <row r="774" spans="2:4" x14ac:dyDescent="0.25">
      <c r="B774"/>
      <c r="C774"/>
      <c r="D774"/>
    </row>
    <row r="775" spans="2:4" x14ac:dyDescent="0.25">
      <c r="B775"/>
      <c r="C775"/>
      <c r="D775"/>
    </row>
    <row r="776" spans="2:4" x14ac:dyDescent="0.25">
      <c r="B776"/>
      <c r="C776"/>
      <c r="D776"/>
    </row>
    <row r="777" spans="2:4" x14ac:dyDescent="0.25">
      <c r="B777"/>
      <c r="C777"/>
      <c r="D777"/>
    </row>
    <row r="778" spans="2:4" x14ac:dyDescent="0.25">
      <c r="B778"/>
      <c r="C778"/>
      <c r="D778"/>
    </row>
    <row r="779" spans="2:4" x14ac:dyDescent="0.25">
      <c r="B779"/>
      <c r="C779"/>
      <c r="D779"/>
    </row>
    <row r="780" spans="2:4" x14ac:dyDescent="0.25">
      <c r="B780"/>
      <c r="C780"/>
      <c r="D780"/>
    </row>
    <row r="781" spans="2:4" x14ac:dyDescent="0.25">
      <c r="B781"/>
      <c r="C781"/>
      <c r="D781"/>
    </row>
    <row r="782" spans="2:4" x14ac:dyDescent="0.25">
      <c r="B782"/>
      <c r="C782"/>
      <c r="D782"/>
    </row>
    <row r="783" spans="2:4" x14ac:dyDescent="0.25">
      <c r="B783"/>
      <c r="C783"/>
      <c r="D783"/>
    </row>
    <row r="784" spans="2:4" x14ac:dyDescent="0.25">
      <c r="B784"/>
      <c r="C784"/>
      <c r="D784"/>
    </row>
    <row r="785" spans="2:4" x14ac:dyDescent="0.25">
      <c r="B785"/>
      <c r="C785"/>
      <c r="D785"/>
    </row>
    <row r="786" spans="2:4" x14ac:dyDescent="0.25">
      <c r="B786"/>
      <c r="C786"/>
      <c r="D786"/>
    </row>
    <row r="787" spans="2:4" x14ac:dyDescent="0.25">
      <c r="B787"/>
      <c r="C787"/>
      <c r="D787"/>
    </row>
    <row r="788" spans="2:4" x14ac:dyDescent="0.25">
      <c r="B788"/>
      <c r="C788"/>
      <c r="D788"/>
    </row>
    <row r="789" spans="2:4" x14ac:dyDescent="0.25">
      <c r="B789"/>
      <c r="C789"/>
      <c r="D789"/>
    </row>
    <row r="790" spans="2:4" x14ac:dyDescent="0.25">
      <c r="B790"/>
      <c r="C790"/>
      <c r="D790"/>
    </row>
    <row r="791" spans="2:4" x14ac:dyDescent="0.25">
      <c r="B791"/>
      <c r="C791"/>
      <c r="D791"/>
    </row>
    <row r="792" spans="2:4" x14ac:dyDescent="0.25">
      <c r="B792"/>
      <c r="C792"/>
      <c r="D792"/>
    </row>
    <row r="793" spans="2:4" x14ac:dyDescent="0.25">
      <c r="B793"/>
      <c r="C793"/>
      <c r="D793"/>
    </row>
    <row r="794" spans="2:4" x14ac:dyDescent="0.25">
      <c r="B794"/>
      <c r="C794"/>
      <c r="D794"/>
    </row>
    <row r="795" spans="2:4" x14ac:dyDescent="0.25">
      <c r="B795"/>
      <c r="C795"/>
      <c r="D795"/>
    </row>
    <row r="796" spans="2:4" x14ac:dyDescent="0.25">
      <c r="B796"/>
      <c r="C796"/>
      <c r="D796"/>
    </row>
    <row r="797" spans="2:4" x14ac:dyDescent="0.25">
      <c r="B797"/>
      <c r="C797"/>
      <c r="D797"/>
    </row>
    <row r="798" spans="2:4" x14ac:dyDescent="0.25">
      <c r="B798"/>
      <c r="C798"/>
      <c r="D798"/>
    </row>
    <row r="799" spans="2:4" x14ac:dyDescent="0.25">
      <c r="B799"/>
      <c r="C799"/>
      <c r="D799"/>
    </row>
    <row r="800" spans="2:4" x14ac:dyDescent="0.25">
      <c r="B800"/>
      <c r="C800"/>
      <c r="D800"/>
    </row>
    <row r="801" spans="2:4" x14ac:dyDescent="0.25">
      <c r="B801"/>
      <c r="C801"/>
      <c r="D801"/>
    </row>
    <row r="802" spans="2:4" x14ac:dyDescent="0.25">
      <c r="B802"/>
      <c r="C802"/>
      <c r="D802"/>
    </row>
    <row r="803" spans="2:4" x14ac:dyDescent="0.25">
      <c r="B803"/>
      <c r="C803"/>
      <c r="D803"/>
    </row>
    <row r="804" spans="2:4" x14ac:dyDescent="0.25">
      <c r="B804"/>
      <c r="C804"/>
      <c r="D804"/>
    </row>
    <row r="805" spans="2:4" x14ac:dyDescent="0.25">
      <c r="B805"/>
      <c r="C805"/>
      <c r="D805"/>
    </row>
    <row r="806" spans="2:4" x14ac:dyDescent="0.25">
      <c r="B806"/>
      <c r="C806"/>
      <c r="D806"/>
    </row>
    <row r="807" spans="2:4" x14ac:dyDescent="0.25">
      <c r="B807"/>
      <c r="C807"/>
      <c r="D807"/>
    </row>
    <row r="808" spans="2:4" x14ac:dyDescent="0.25">
      <c r="B808"/>
      <c r="C808"/>
      <c r="D808"/>
    </row>
    <row r="809" spans="2:4" x14ac:dyDescent="0.25">
      <c r="B809"/>
      <c r="C809"/>
      <c r="D809"/>
    </row>
    <row r="810" spans="2:4" x14ac:dyDescent="0.25">
      <c r="B810"/>
      <c r="C810"/>
      <c r="D810"/>
    </row>
    <row r="811" spans="2:4" x14ac:dyDescent="0.25">
      <c r="B811"/>
      <c r="C811"/>
      <c r="D811"/>
    </row>
    <row r="812" spans="2:4" x14ac:dyDescent="0.25">
      <c r="B812"/>
      <c r="C812"/>
      <c r="D812"/>
    </row>
    <row r="813" spans="2:4" x14ac:dyDescent="0.25">
      <c r="B813"/>
      <c r="C813"/>
      <c r="D813"/>
    </row>
    <row r="814" spans="2:4" x14ac:dyDescent="0.25">
      <c r="B814"/>
      <c r="C814"/>
      <c r="D814"/>
    </row>
    <row r="815" spans="2:4" x14ac:dyDescent="0.25">
      <c r="B815"/>
      <c r="C815"/>
      <c r="D815"/>
    </row>
    <row r="816" spans="2:4" x14ac:dyDescent="0.25">
      <c r="B816"/>
      <c r="C816"/>
      <c r="D816"/>
    </row>
    <row r="817" spans="2:4" x14ac:dyDescent="0.25">
      <c r="B817"/>
      <c r="C817"/>
      <c r="D817"/>
    </row>
    <row r="818" spans="2:4" x14ac:dyDescent="0.25">
      <c r="B818"/>
      <c r="C818"/>
      <c r="D818"/>
    </row>
    <row r="819" spans="2:4" x14ac:dyDescent="0.25">
      <c r="B819"/>
      <c r="C819"/>
      <c r="D819"/>
    </row>
    <row r="820" spans="2:4" x14ac:dyDescent="0.25">
      <c r="B820"/>
      <c r="C820"/>
      <c r="D820"/>
    </row>
    <row r="821" spans="2:4" x14ac:dyDescent="0.25">
      <c r="B821"/>
      <c r="C821"/>
      <c r="D821"/>
    </row>
    <row r="822" spans="2:4" x14ac:dyDescent="0.25">
      <c r="B822"/>
      <c r="C822"/>
      <c r="D822"/>
    </row>
    <row r="823" spans="2:4" x14ac:dyDescent="0.25">
      <c r="B823"/>
      <c r="C823"/>
      <c r="D823"/>
    </row>
    <row r="824" spans="2:4" x14ac:dyDescent="0.25">
      <c r="B824"/>
      <c r="C824"/>
      <c r="D824"/>
    </row>
    <row r="825" spans="2:4" x14ac:dyDescent="0.25">
      <c r="B825"/>
      <c r="C825"/>
      <c r="D825"/>
    </row>
    <row r="826" spans="2:4" x14ac:dyDescent="0.25">
      <c r="B826"/>
      <c r="C826"/>
      <c r="D826"/>
    </row>
    <row r="827" spans="2:4" x14ac:dyDescent="0.25">
      <c r="B827"/>
      <c r="C827"/>
      <c r="D827"/>
    </row>
    <row r="828" spans="2:4" x14ac:dyDescent="0.25">
      <c r="B828"/>
      <c r="C828"/>
      <c r="D828"/>
    </row>
    <row r="829" spans="2:4" x14ac:dyDescent="0.25">
      <c r="B829"/>
      <c r="C829"/>
      <c r="D829"/>
    </row>
    <row r="830" spans="2:4" x14ac:dyDescent="0.25">
      <c r="B830"/>
      <c r="C830"/>
      <c r="D830"/>
    </row>
    <row r="831" spans="2:4" x14ac:dyDescent="0.25">
      <c r="B831"/>
      <c r="C831"/>
      <c r="D831"/>
    </row>
    <row r="832" spans="2:4" x14ac:dyDescent="0.25">
      <c r="B832"/>
      <c r="C832"/>
      <c r="D832"/>
    </row>
    <row r="833" spans="2:4" x14ac:dyDescent="0.25">
      <c r="B833"/>
      <c r="C833"/>
      <c r="D833"/>
    </row>
    <row r="834" spans="2:4" x14ac:dyDescent="0.25">
      <c r="B834"/>
      <c r="C834"/>
      <c r="D834"/>
    </row>
    <row r="835" spans="2:4" x14ac:dyDescent="0.25">
      <c r="B835"/>
      <c r="C835"/>
      <c r="D835"/>
    </row>
    <row r="836" spans="2:4" x14ac:dyDescent="0.25">
      <c r="B836"/>
      <c r="C836"/>
      <c r="D836"/>
    </row>
    <row r="837" spans="2:4" x14ac:dyDescent="0.25">
      <c r="B837"/>
      <c r="C837"/>
      <c r="D837"/>
    </row>
    <row r="838" spans="2:4" x14ac:dyDescent="0.25">
      <c r="B838"/>
      <c r="C838"/>
      <c r="D838"/>
    </row>
    <row r="839" spans="2:4" x14ac:dyDescent="0.25">
      <c r="B839"/>
      <c r="C839"/>
      <c r="D839"/>
    </row>
    <row r="840" spans="2:4" x14ac:dyDescent="0.25">
      <c r="B840"/>
      <c r="C840"/>
      <c r="D840"/>
    </row>
    <row r="841" spans="2:4" x14ac:dyDescent="0.25">
      <c r="B841"/>
      <c r="C841"/>
      <c r="D841"/>
    </row>
    <row r="842" spans="2:4" x14ac:dyDescent="0.25">
      <c r="B842"/>
      <c r="C842"/>
      <c r="D842"/>
    </row>
    <row r="843" spans="2:4" x14ac:dyDescent="0.25">
      <c r="B843"/>
      <c r="C843"/>
      <c r="D843"/>
    </row>
    <row r="844" spans="2:4" x14ac:dyDescent="0.25">
      <c r="B844"/>
      <c r="C844"/>
      <c r="D844"/>
    </row>
    <row r="845" spans="2:4" x14ac:dyDescent="0.25">
      <c r="B845"/>
      <c r="C845"/>
      <c r="D845"/>
    </row>
    <row r="846" spans="2:4" x14ac:dyDescent="0.25">
      <c r="B846"/>
      <c r="C846"/>
      <c r="D846"/>
    </row>
    <row r="847" spans="2:4" x14ac:dyDescent="0.25">
      <c r="B847"/>
      <c r="C847"/>
      <c r="D847"/>
    </row>
    <row r="848" spans="2:4" x14ac:dyDescent="0.25">
      <c r="B848"/>
      <c r="C848"/>
      <c r="D848"/>
    </row>
    <row r="849" spans="2:4" x14ac:dyDescent="0.25">
      <c r="B849"/>
      <c r="C849"/>
      <c r="D849"/>
    </row>
    <row r="850" spans="2:4" x14ac:dyDescent="0.25">
      <c r="B850"/>
      <c r="C850"/>
      <c r="D850"/>
    </row>
    <row r="851" spans="2:4" x14ac:dyDescent="0.25">
      <c r="B851"/>
      <c r="C851"/>
      <c r="D851"/>
    </row>
    <row r="852" spans="2:4" x14ac:dyDescent="0.25">
      <c r="B852"/>
      <c r="C852"/>
      <c r="D852"/>
    </row>
    <row r="853" spans="2:4" x14ac:dyDescent="0.25">
      <c r="B853"/>
      <c r="C853"/>
      <c r="D853"/>
    </row>
    <row r="854" spans="2:4" x14ac:dyDescent="0.25">
      <c r="B854"/>
      <c r="C854"/>
      <c r="D854"/>
    </row>
    <row r="855" spans="2:4" x14ac:dyDescent="0.25">
      <c r="B855"/>
      <c r="C855"/>
      <c r="D855"/>
    </row>
    <row r="856" spans="2:4" x14ac:dyDescent="0.25">
      <c r="B856"/>
      <c r="C856"/>
      <c r="D856"/>
    </row>
    <row r="857" spans="2:4" x14ac:dyDescent="0.25">
      <c r="B857"/>
      <c r="C857"/>
      <c r="D857"/>
    </row>
    <row r="858" spans="2:4" x14ac:dyDescent="0.25">
      <c r="B858"/>
      <c r="C858"/>
      <c r="D858"/>
    </row>
    <row r="859" spans="2:4" x14ac:dyDescent="0.25">
      <c r="B859"/>
      <c r="C859"/>
      <c r="D859"/>
    </row>
    <row r="860" spans="2:4" x14ac:dyDescent="0.25">
      <c r="B860"/>
      <c r="C860"/>
      <c r="D860"/>
    </row>
    <row r="861" spans="2:4" x14ac:dyDescent="0.25">
      <c r="B861"/>
      <c r="C861"/>
      <c r="D861"/>
    </row>
    <row r="862" spans="2:4" x14ac:dyDescent="0.25">
      <c r="B862"/>
      <c r="C862"/>
      <c r="D862"/>
    </row>
    <row r="863" spans="2:4" x14ac:dyDescent="0.25">
      <c r="B863"/>
      <c r="C863"/>
      <c r="D863"/>
    </row>
    <row r="864" spans="2:4" x14ac:dyDescent="0.25">
      <c r="B864"/>
      <c r="C864"/>
      <c r="D864"/>
    </row>
    <row r="865" spans="2:4" x14ac:dyDescent="0.25">
      <c r="B865"/>
      <c r="C865"/>
      <c r="D865"/>
    </row>
    <row r="866" spans="2:4" x14ac:dyDescent="0.25">
      <c r="B866"/>
      <c r="C866"/>
      <c r="D866"/>
    </row>
    <row r="867" spans="2:4" x14ac:dyDescent="0.25">
      <c r="B867"/>
      <c r="C867"/>
      <c r="D867"/>
    </row>
    <row r="868" spans="2:4" x14ac:dyDescent="0.25">
      <c r="B868"/>
      <c r="C868"/>
      <c r="D868"/>
    </row>
    <row r="869" spans="2:4" x14ac:dyDescent="0.25">
      <c r="B869"/>
      <c r="C869"/>
      <c r="D869"/>
    </row>
    <row r="870" spans="2:4" x14ac:dyDescent="0.25">
      <c r="B870"/>
      <c r="C870"/>
      <c r="D870"/>
    </row>
    <row r="871" spans="2:4" x14ac:dyDescent="0.25">
      <c r="B871"/>
      <c r="C871"/>
      <c r="D871"/>
    </row>
    <row r="872" spans="2:4" x14ac:dyDescent="0.25">
      <c r="B872"/>
      <c r="C872"/>
      <c r="D872"/>
    </row>
    <row r="873" spans="2:4" x14ac:dyDescent="0.25">
      <c r="B873"/>
      <c r="C873"/>
      <c r="D873"/>
    </row>
    <row r="874" spans="2:4" x14ac:dyDescent="0.25">
      <c r="B874"/>
      <c r="C874"/>
      <c r="D874"/>
    </row>
    <row r="875" spans="2:4" x14ac:dyDescent="0.25">
      <c r="B875"/>
      <c r="C875"/>
      <c r="D875"/>
    </row>
    <row r="876" spans="2:4" x14ac:dyDescent="0.25">
      <c r="B876"/>
      <c r="C876"/>
      <c r="D876"/>
    </row>
    <row r="877" spans="2:4" x14ac:dyDescent="0.25">
      <c r="B877"/>
      <c r="C877"/>
      <c r="D877"/>
    </row>
    <row r="878" spans="2:4" x14ac:dyDescent="0.25">
      <c r="B878"/>
      <c r="C878"/>
      <c r="D878"/>
    </row>
    <row r="879" spans="2:4" x14ac:dyDescent="0.25">
      <c r="B879"/>
      <c r="C879"/>
      <c r="D879"/>
    </row>
    <row r="880" spans="2:4" x14ac:dyDescent="0.25">
      <c r="B880"/>
      <c r="C880"/>
      <c r="D880"/>
    </row>
    <row r="881" spans="2:4" x14ac:dyDescent="0.25">
      <c r="B881"/>
      <c r="C881"/>
      <c r="D881"/>
    </row>
    <row r="882" spans="2:4" x14ac:dyDescent="0.25">
      <c r="B882"/>
      <c r="C882"/>
      <c r="D882"/>
    </row>
    <row r="883" spans="2:4" x14ac:dyDescent="0.25">
      <c r="B883"/>
      <c r="C883"/>
      <c r="D883"/>
    </row>
    <row r="884" spans="2:4" x14ac:dyDescent="0.25">
      <c r="B884"/>
      <c r="C884"/>
      <c r="D884"/>
    </row>
    <row r="885" spans="2:4" x14ac:dyDescent="0.25">
      <c r="B885"/>
      <c r="C885"/>
      <c r="D885"/>
    </row>
    <row r="886" spans="2:4" x14ac:dyDescent="0.25">
      <c r="B886"/>
      <c r="C886"/>
      <c r="D886"/>
    </row>
    <row r="887" spans="2:4" x14ac:dyDescent="0.25">
      <c r="B887"/>
      <c r="C887"/>
      <c r="D887"/>
    </row>
    <row r="888" spans="2:4" x14ac:dyDescent="0.25">
      <c r="B888"/>
      <c r="C888"/>
      <c r="D888"/>
    </row>
    <row r="889" spans="2:4" x14ac:dyDescent="0.25">
      <c r="B889"/>
      <c r="C889"/>
      <c r="D889"/>
    </row>
    <row r="890" spans="2:4" x14ac:dyDescent="0.25">
      <c r="B890"/>
      <c r="C890"/>
      <c r="D890"/>
    </row>
    <row r="891" spans="2:4" x14ac:dyDescent="0.25">
      <c r="B891"/>
      <c r="C891"/>
      <c r="D891"/>
    </row>
    <row r="892" spans="2:4" x14ac:dyDescent="0.25">
      <c r="B892"/>
      <c r="C892"/>
      <c r="D892"/>
    </row>
    <row r="893" spans="2:4" x14ac:dyDescent="0.25">
      <c r="B893"/>
      <c r="C893"/>
      <c r="D893"/>
    </row>
    <row r="894" spans="2:4" x14ac:dyDescent="0.25">
      <c r="B894"/>
      <c r="C894"/>
      <c r="D894"/>
    </row>
    <row r="895" spans="2:4" x14ac:dyDescent="0.25">
      <c r="B895"/>
      <c r="C895"/>
      <c r="D895"/>
    </row>
    <row r="896" spans="2:4" x14ac:dyDescent="0.25">
      <c r="B896"/>
      <c r="C896"/>
      <c r="D896"/>
    </row>
    <row r="897" spans="2:4" x14ac:dyDescent="0.25">
      <c r="B897"/>
      <c r="C897"/>
      <c r="D897"/>
    </row>
    <row r="898" spans="2:4" x14ac:dyDescent="0.25">
      <c r="B898"/>
      <c r="C898"/>
      <c r="D898"/>
    </row>
    <row r="899" spans="2:4" x14ac:dyDescent="0.25">
      <c r="B899"/>
      <c r="C899"/>
      <c r="D899"/>
    </row>
    <row r="900" spans="2:4" x14ac:dyDescent="0.25">
      <c r="B900"/>
      <c r="C900"/>
      <c r="D900"/>
    </row>
    <row r="901" spans="2:4" x14ac:dyDescent="0.25">
      <c r="B901"/>
      <c r="C901"/>
      <c r="D901"/>
    </row>
    <row r="902" spans="2:4" x14ac:dyDescent="0.25">
      <c r="B902"/>
      <c r="C902"/>
      <c r="D902"/>
    </row>
    <row r="903" spans="2:4" x14ac:dyDescent="0.25">
      <c r="B903"/>
      <c r="C903"/>
      <c r="D903"/>
    </row>
    <row r="904" spans="2:4" x14ac:dyDescent="0.25">
      <c r="B904"/>
      <c r="C904"/>
      <c r="D904"/>
    </row>
    <row r="905" spans="2:4" x14ac:dyDescent="0.25">
      <c r="B905"/>
      <c r="C905"/>
      <c r="D905"/>
    </row>
    <row r="906" spans="2:4" x14ac:dyDescent="0.25">
      <c r="B906"/>
      <c r="C906"/>
      <c r="D906"/>
    </row>
    <row r="907" spans="2:4" x14ac:dyDescent="0.25">
      <c r="B907"/>
      <c r="C907"/>
      <c r="D907"/>
    </row>
    <row r="908" spans="2:4" x14ac:dyDescent="0.25">
      <c r="B908"/>
      <c r="C908"/>
      <c r="D908"/>
    </row>
    <row r="909" spans="2:4" x14ac:dyDescent="0.25">
      <c r="B909"/>
      <c r="C909"/>
      <c r="D909"/>
    </row>
    <row r="910" spans="2:4" x14ac:dyDescent="0.25">
      <c r="B910"/>
      <c r="C910"/>
      <c r="D910"/>
    </row>
    <row r="911" spans="2:4" x14ac:dyDescent="0.25">
      <c r="B911"/>
      <c r="C911"/>
      <c r="D911"/>
    </row>
    <row r="912" spans="2:4" x14ac:dyDescent="0.25">
      <c r="B912"/>
      <c r="C912"/>
      <c r="D912"/>
    </row>
    <row r="913" spans="2:4" x14ac:dyDescent="0.25">
      <c r="B913"/>
      <c r="C913"/>
      <c r="D913"/>
    </row>
    <row r="914" spans="2:4" x14ac:dyDescent="0.25">
      <c r="B914"/>
      <c r="C914"/>
      <c r="D914"/>
    </row>
    <row r="915" spans="2:4" x14ac:dyDescent="0.25">
      <c r="B915"/>
      <c r="C915"/>
      <c r="D915"/>
    </row>
    <row r="916" spans="2:4" x14ac:dyDescent="0.25">
      <c r="B916"/>
      <c r="C916"/>
      <c r="D916"/>
    </row>
    <row r="917" spans="2:4" x14ac:dyDescent="0.25">
      <c r="B917"/>
      <c r="C917"/>
      <c r="D917"/>
    </row>
    <row r="918" spans="2:4" x14ac:dyDescent="0.25">
      <c r="B918"/>
      <c r="C918"/>
      <c r="D918"/>
    </row>
    <row r="919" spans="2:4" x14ac:dyDescent="0.25">
      <c r="B919"/>
      <c r="C919"/>
      <c r="D919"/>
    </row>
    <row r="920" spans="2:4" x14ac:dyDescent="0.25">
      <c r="B920"/>
      <c r="C920"/>
      <c r="D920"/>
    </row>
    <row r="921" spans="2:4" x14ac:dyDescent="0.25">
      <c r="B921"/>
      <c r="C921"/>
      <c r="D921"/>
    </row>
    <row r="922" spans="2:4" x14ac:dyDescent="0.25">
      <c r="B922"/>
      <c r="C922"/>
      <c r="D922"/>
    </row>
    <row r="923" spans="2:4" x14ac:dyDescent="0.25">
      <c r="B923"/>
      <c r="C923"/>
      <c r="D923"/>
    </row>
    <row r="924" spans="2:4" x14ac:dyDescent="0.25">
      <c r="B924"/>
      <c r="C924"/>
      <c r="D924"/>
    </row>
    <row r="925" spans="2:4" x14ac:dyDescent="0.25">
      <c r="B925"/>
      <c r="C925"/>
      <c r="D925"/>
    </row>
    <row r="926" spans="2:4" x14ac:dyDescent="0.25">
      <c r="B926"/>
      <c r="C926"/>
      <c r="D926"/>
    </row>
    <row r="927" spans="2:4" x14ac:dyDescent="0.25">
      <c r="B927"/>
      <c r="C927"/>
      <c r="D927"/>
    </row>
    <row r="928" spans="2:4" x14ac:dyDescent="0.25">
      <c r="B928"/>
      <c r="C928"/>
      <c r="D928"/>
    </row>
    <row r="929" spans="2:4" x14ac:dyDescent="0.25">
      <c r="B929"/>
      <c r="C929"/>
      <c r="D929"/>
    </row>
    <row r="930" spans="2:4" x14ac:dyDescent="0.25">
      <c r="B930"/>
      <c r="C930"/>
      <c r="D930"/>
    </row>
    <row r="931" spans="2:4" x14ac:dyDescent="0.25">
      <c r="B931"/>
      <c r="C931"/>
      <c r="D931"/>
    </row>
    <row r="932" spans="2:4" x14ac:dyDescent="0.25">
      <c r="B932"/>
      <c r="C932"/>
      <c r="D932"/>
    </row>
    <row r="933" spans="2:4" x14ac:dyDescent="0.25">
      <c r="B933"/>
      <c r="C933"/>
      <c r="D933"/>
    </row>
    <row r="934" spans="2:4" x14ac:dyDescent="0.25">
      <c r="B934"/>
      <c r="C934"/>
      <c r="D934"/>
    </row>
    <row r="935" spans="2:4" x14ac:dyDescent="0.25">
      <c r="B935"/>
      <c r="C935"/>
      <c r="D935"/>
    </row>
    <row r="936" spans="2:4" x14ac:dyDescent="0.25">
      <c r="B936"/>
      <c r="C936"/>
      <c r="D936"/>
    </row>
    <row r="937" spans="2:4" x14ac:dyDescent="0.25">
      <c r="B937"/>
      <c r="C937"/>
      <c r="D937"/>
    </row>
    <row r="938" spans="2:4" x14ac:dyDescent="0.25">
      <c r="B938"/>
      <c r="C938"/>
      <c r="D938"/>
    </row>
    <row r="939" spans="2:4" x14ac:dyDescent="0.25">
      <c r="B939"/>
      <c r="C939"/>
      <c r="D939"/>
    </row>
    <row r="940" spans="2:4" x14ac:dyDescent="0.25">
      <c r="B940"/>
      <c r="C940"/>
      <c r="D940"/>
    </row>
    <row r="941" spans="2:4" x14ac:dyDescent="0.25">
      <c r="B941"/>
      <c r="C941"/>
      <c r="D941"/>
    </row>
    <row r="942" spans="2:4" x14ac:dyDescent="0.25">
      <c r="B942"/>
      <c r="C942"/>
      <c r="D942"/>
    </row>
    <row r="943" spans="2:4" x14ac:dyDescent="0.25">
      <c r="B943"/>
      <c r="C943"/>
      <c r="D943"/>
    </row>
    <row r="944" spans="2:4" x14ac:dyDescent="0.25">
      <c r="B944"/>
      <c r="C944"/>
      <c r="D944"/>
    </row>
    <row r="945" spans="2:4" x14ac:dyDescent="0.25">
      <c r="B945"/>
      <c r="C945"/>
      <c r="D945"/>
    </row>
    <row r="946" spans="2:4" x14ac:dyDescent="0.25">
      <c r="B946"/>
      <c r="C946"/>
      <c r="D946"/>
    </row>
    <row r="947" spans="2:4" x14ac:dyDescent="0.25">
      <c r="B947"/>
      <c r="C947"/>
      <c r="D947"/>
    </row>
    <row r="948" spans="2:4" x14ac:dyDescent="0.25">
      <c r="B948"/>
      <c r="C948"/>
      <c r="D948"/>
    </row>
    <row r="949" spans="2:4" x14ac:dyDescent="0.25">
      <c r="B949"/>
      <c r="C949"/>
      <c r="D949"/>
    </row>
    <row r="950" spans="2:4" x14ac:dyDescent="0.25">
      <c r="B950"/>
      <c r="C950"/>
      <c r="D950"/>
    </row>
    <row r="951" spans="2:4" x14ac:dyDescent="0.25">
      <c r="B951"/>
      <c r="C951"/>
      <c r="D951"/>
    </row>
    <row r="952" spans="2:4" x14ac:dyDescent="0.25">
      <c r="B952"/>
      <c r="C952"/>
      <c r="D952"/>
    </row>
    <row r="953" spans="2:4" x14ac:dyDescent="0.25">
      <c r="B953"/>
      <c r="C953"/>
      <c r="D953"/>
    </row>
    <row r="954" spans="2:4" x14ac:dyDescent="0.25">
      <c r="B954"/>
      <c r="C954"/>
      <c r="D954"/>
    </row>
    <row r="955" spans="2:4" x14ac:dyDescent="0.25">
      <c r="B955"/>
      <c r="C955"/>
      <c r="D955"/>
    </row>
    <row r="956" spans="2:4" x14ac:dyDescent="0.25">
      <c r="B956"/>
      <c r="C956"/>
      <c r="D956"/>
    </row>
    <row r="957" spans="2:4" x14ac:dyDescent="0.25">
      <c r="B957"/>
      <c r="C957"/>
      <c r="D957"/>
    </row>
    <row r="958" spans="2:4" x14ac:dyDescent="0.25">
      <c r="B958"/>
      <c r="C958"/>
      <c r="D958"/>
    </row>
    <row r="959" spans="2:4" x14ac:dyDescent="0.25">
      <c r="B959"/>
      <c r="C959"/>
      <c r="D959"/>
    </row>
    <row r="960" spans="2:4" x14ac:dyDescent="0.25">
      <c r="B960"/>
      <c r="C960"/>
      <c r="D960"/>
    </row>
    <row r="961" spans="2:4" x14ac:dyDescent="0.25">
      <c r="B961"/>
      <c r="C961"/>
      <c r="D961"/>
    </row>
    <row r="962" spans="2:4" x14ac:dyDescent="0.25">
      <c r="B962"/>
      <c r="C962"/>
      <c r="D962"/>
    </row>
    <row r="963" spans="2:4" x14ac:dyDescent="0.25">
      <c r="B963"/>
      <c r="C963"/>
      <c r="D963"/>
    </row>
    <row r="964" spans="2:4" x14ac:dyDescent="0.25">
      <c r="B964"/>
      <c r="C964"/>
      <c r="D964"/>
    </row>
    <row r="965" spans="2:4" x14ac:dyDescent="0.25">
      <c r="B965"/>
      <c r="C965"/>
      <c r="D965"/>
    </row>
    <row r="966" spans="2:4" x14ac:dyDescent="0.25">
      <c r="B966"/>
      <c r="C966"/>
      <c r="D966"/>
    </row>
    <row r="967" spans="2:4" x14ac:dyDescent="0.25">
      <c r="B967"/>
      <c r="C967"/>
      <c r="D967"/>
    </row>
    <row r="968" spans="2:4" x14ac:dyDescent="0.25">
      <c r="B968"/>
      <c r="C968"/>
      <c r="D968"/>
    </row>
    <row r="969" spans="2:4" x14ac:dyDescent="0.25">
      <c r="B969"/>
      <c r="C969"/>
      <c r="D969"/>
    </row>
    <row r="970" spans="2:4" x14ac:dyDescent="0.25">
      <c r="B970"/>
      <c r="C970"/>
      <c r="D970"/>
    </row>
    <row r="971" spans="2:4" x14ac:dyDescent="0.25">
      <c r="B971"/>
      <c r="C971"/>
      <c r="D971"/>
    </row>
    <row r="972" spans="2:4" x14ac:dyDescent="0.25">
      <c r="B972"/>
      <c r="C972"/>
      <c r="D972"/>
    </row>
    <row r="973" spans="2:4" x14ac:dyDescent="0.25">
      <c r="B973"/>
      <c r="C973"/>
      <c r="D973"/>
    </row>
    <row r="974" spans="2:4" x14ac:dyDescent="0.25">
      <c r="B974"/>
      <c r="C974"/>
      <c r="D974"/>
    </row>
    <row r="975" spans="2:4" x14ac:dyDescent="0.25">
      <c r="B975"/>
      <c r="C975"/>
      <c r="D975"/>
    </row>
    <row r="976" spans="2:4" x14ac:dyDescent="0.25">
      <c r="B976"/>
      <c r="C976"/>
      <c r="D976"/>
    </row>
    <row r="977" spans="2:4" x14ac:dyDescent="0.25">
      <c r="B977"/>
      <c r="C977"/>
      <c r="D977"/>
    </row>
    <row r="978" spans="2:4" x14ac:dyDescent="0.25">
      <c r="B978"/>
      <c r="C978"/>
      <c r="D978"/>
    </row>
    <row r="979" spans="2:4" x14ac:dyDescent="0.25">
      <c r="B979"/>
      <c r="C979"/>
      <c r="D979"/>
    </row>
    <row r="980" spans="2:4" x14ac:dyDescent="0.25">
      <c r="B980"/>
      <c r="C980"/>
      <c r="D980"/>
    </row>
    <row r="981" spans="2:4" x14ac:dyDescent="0.25">
      <c r="B981"/>
      <c r="C981"/>
      <c r="D981"/>
    </row>
    <row r="982" spans="2:4" x14ac:dyDescent="0.25">
      <c r="B982"/>
      <c r="C982"/>
      <c r="D982"/>
    </row>
    <row r="983" spans="2:4" x14ac:dyDescent="0.25">
      <c r="B983"/>
      <c r="C983"/>
      <c r="D983"/>
    </row>
    <row r="984" spans="2:4" x14ac:dyDescent="0.25">
      <c r="B984"/>
      <c r="C984"/>
      <c r="D984"/>
    </row>
    <row r="985" spans="2:4" x14ac:dyDescent="0.25">
      <c r="B985"/>
      <c r="C985"/>
      <c r="D985"/>
    </row>
    <row r="986" spans="2:4" x14ac:dyDescent="0.25">
      <c r="B986"/>
      <c r="C986"/>
      <c r="D986"/>
    </row>
    <row r="987" spans="2:4" x14ac:dyDescent="0.25">
      <c r="B987"/>
      <c r="C987"/>
      <c r="D987"/>
    </row>
    <row r="988" spans="2:4" x14ac:dyDescent="0.25">
      <c r="B988"/>
      <c r="C988"/>
      <c r="D988"/>
    </row>
    <row r="989" spans="2:4" x14ac:dyDescent="0.25">
      <c r="B989"/>
      <c r="C989"/>
      <c r="D989"/>
    </row>
    <row r="990" spans="2:4" x14ac:dyDescent="0.25">
      <c r="B990"/>
      <c r="C990"/>
      <c r="D990"/>
    </row>
    <row r="991" spans="2:4" x14ac:dyDescent="0.25">
      <c r="B991"/>
      <c r="C991"/>
      <c r="D991"/>
    </row>
    <row r="992" spans="2:4" x14ac:dyDescent="0.25">
      <c r="B992"/>
      <c r="C992"/>
      <c r="D992"/>
    </row>
    <row r="993" spans="2:4" x14ac:dyDescent="0.25">
      <c r="B993"/>
      <c r="C993"/>
      <c r="D993"/>
    </row>
    <row r="994" spans="2:4" x14ac:dyDescent="0.25">
      <c r="B994"/>
      <c r="C994"/>
      <c r="D994"/>
    </row>
    <row r="995" spans="2:4" x14ac:dyDescent="0.25">
      <c r="B995"/>
      <c r="C995"/>
      <c r="D995"/>
    </row>
    <row r="996" spans="2:4" x14ac:dyDescent="0.25">
      <c r="B996"/>
      <c r="C996"/>
      <c r="D996"/>
    </row>
    <row r="997" spans="2:4" x14ac:dyDescent="0.25">
      <c r="B997"/>
      <c r="C997"/>
      <c r="D997"/>
    </row>
    <row r="998" spans="2:4" x14ac:dyDescent="0.25">
      <c r="B998"/>
      <c r="C998"/>
      <c r="D998"/>
    </row>
    <row r="999" spans="2:4" x14ac:dyDescent="0.25">
      <c r="B999"/>
      <c r="C999"/>
      <c r="D999"/>
    </row>
    <row r="1000" spans="2:4" x14ac:dyDescent="0.25">
      <c r="B1000"/>
      <c r="C1000"/>
      <c r="D1000"/>
    </row>
    <row r="1001" spans="2:4" x14ac:dyDescent="0.25">
      <c r="B1001"/>
      <c r="C1001"/>
      <c r="D1001"/>
    </row>
    <row r="1002" spans="2:4" x14ac:dyDescent="0.25">
      <c r="B1002"/>
      <c r="C1002"/>
      <c r="D1002"/>
    </row>
    <row r="1003" spans="2:4" x14ac:dyDescent="0.25">
      <c r="B1003"/>
      <c r="C1003"/>
      <c r="D1003"/>
    </row>
    <row r="1004" spans="2:4" x14ac:dyDescent="0.25">
      <c r="B1004"/>
      <c r="C1004"/>
      <c r="D1004"/>
    </row>
    <row r="1005" spans="2:4" x14ac:dyDescent="0.25">
      <c r="B1005"/>
      <c r="C1005"/>
      <c r="D1005"/>
    </row>
    <row r="1006" spans="2:4" x14ac:dyDescent="0.25">
      <c r="B1006"/>
      <c r="C1006"/>
      <c r="D1006"/>
    </row>
    <row r="1007" spans="2:4" x14ac:dyDescent="0.25">
      <c r="B1007"/>
      <c r="C1007"/>
      <c r="D1007"/>
    </row>
    <row r="1008" spans="2:4" x14ac:dyDescent="0.25">
      <c r="B1008"/>
      <c r="C1008"/>
      <c r="D1008"/>
    </row>
    <row r="1009" spans="2:4" x14ac:dyDescent="0.25">
      <c r="B1009"/>
      <c r="C1009"/>
      <c r="D1009"/>
    </row>
    <row r="1010" spans="2:4" x14ac:dyDescent="0.25">
      <c r="B1010"/>
      <c r="C1010"/>
      <c r="D1010"/>
    </row>
    <row r="1011" spans="2:4" x14ac:dyDescent="0.25">
      <c r="B1011"/>
      <c r="C1011"/>
      <c r="D1011"/>
    </row>
    <row r="1012" spans="2:4" x14ac:dyDescent="0.25">
      <c r="B1012"/>
      <c r="C1012"/>
      <c r="D1012"/>
    </row>
    <row r="1013" spans="2:4" x14ac:dyDescent="0.25">
      <c r="B1013"/>
      <c r="C1013"/>
      <c r="D1013"/>
    </row>
    <row r="1014" spans="2:4" x14ac:dyDescent="0.25">
      <c r="B1014"/>
      <c r="C1014"/>
      <c r="D1014"/>
    </row>
    <row r="1015" spans="2:4" x14ac:dyDescent="0.25">
      <c r="B1015"/>
      <c r="C1015"/>
      <c r="D1015"/>
    </row>
    <row r="1016" spans="2:4" x14ac:dyDescent="0.25">
      <c r="B1016"/>
      <c r="C1016"/>
      <c r="D1016"/>
    </row>
    <row r="1017" spans="2:4" x14ac:dyDescent="0.25">
      <c r="B1017"/>
      <c r="C1017"/>
      <c r="D1017"/>
    </row>
    <row r="1018" spans="2:4" x14ac:dyDescent="0.25">
      <c r="B1018"/>
      <c r="C1018"/>
      <c r="D1018"/>
    </row>
    <row r="1019" spans="2:4" x14ac:dyDescent="0.25">
      <c r="B1019"/>
      <c r="C1019"/>
      <c r="D1019"/>
    </row>
    <row r="1020" spans="2:4" x14ac:dyDescent="0.25">
      <c r="B1020"/>
      <c r="C1020"/>
      <c r="D1020"/>
    </row>
    <row r="1021" spans="2:4" x14ac:dyDescent="0.25">
      <c r="B1021"/>
      <c r="C1021"/>
      <c r="D1021"/>
    </row>
    <row r="1022" spans="2:4" x14ac:dyDescent="0.25">
      <c r="B1022"/>
      <c r="C1022"/>
      <c r="D1022"/>
    </row>
    <row r="1023" spans="2:4" x14ac:dyDescent="0.25">
      <c r="B1023"/>
      <c r="C1023"/>
      <c r="D1023"/>
    </row>
    <row r="1024" spans="2:4" x14ac:dyDescent="0.25">
      <c r="B1024"/>
      <c r="C1024"/>
      <c r="D1024"/>
    </row>
    <row r="1025" spans="2:4" x14ac:dyDescent="0.25">
      <c r="B1025"/>
      <c r="C1025"/>
      <c r="D1025"/>
    </row>
    <row r="1026" spans="2:4" x14ac:dyDescent="0.25">
      <c r="B1026"/>
      <c r="C1026"/>
      <c r="D1026"/>
    </row>
    <row r="1027" spans="2:4" x14ac:dyDescent="0.25">
      <c r="B1027"/>
      <c r="C1027"/>
      <c r="D1027"/>
    </row>
    <row r="1028" spans="2:4" x14ac:dyDescent="0.25">
      <c r="B1028"/>
      <c r="C1028"/>
      <c r="D1028"/>
    </row>
    <row r="1029" spans="2:4" x14ac:dyDescent="0.25">
      <c r="B1029"/>
      <c r="C1029"/>
      <c r="D1029"/>
    </row>
    <row r="1030" spans="2:4" x14ac:dyDescent="0.25">
      <c r="B1030"/>
      <c r="C1030"/>
      <c r="D1030"/>
    </row>
    <row r="1031" spans="2:4" x14ac:dyDescent="0.25">
      <c r="B1031"/>
      <c r="C1031"/>
      <c r="D1031"/>
    </row>
    <row r="1032" spans="2:4" x14ac:dyDescent="0.25">
      <c r="B1032"/>
      <c r="C1032"/>
      <c r="D1032"/>
    </row>
    <row r="1033" spans="2:4" x14ac:dyDescent="0.25">
      <c r="B1033"/>
      <c r="C1033"/>
      <c r="D1033"/>
    </row>
    <row r="1034" spans="2:4" x14ac:dyDescent="0.25">
      <c r="B1034"/>
      <c r="C1034"/>
      <c r="D1034"/>
    </row>
    <row r="1035" spans="2:4" x14ac:dyDescent="0.25">
      <c r="B1035"/>
      <c r="C1035"/>
      <c r="D1035"/>
    </row>
    <row r="1036" spans="2:4" x14ac:dyDescent="0.25">
      <c r="B1036"/>
      <c r="C1036"/>
      <c r="D1036"/>
    </row>
    <row r="1037" spans="2:4" x14ac:dyDescent="0.25">
      <c r="B1037"/>
      <c r="C1037"/>
      <c r="D1037"/>
    </row>
    <row r="1038" spans="2:4" x14ac:dyDescent="0.25">
      <c r="B1038"/>
      <c r="C1038"/>
      <c r="D1038"/>
    </row>
    <row r="1039" spans="2:4" x14ac:dyDescent="0.25">
      <c r="B1039"/>
      <c r="C1039"/>
      <c r="D1039"/>
    </row>
    <row r="1040" spans="2:4" x14ac:dyDescent="0.25">
      <c r="B1040"/>
      <c r="C1040"/>
      <c r="D1040"/>
    </row>
    <row r="1041" spans="2:4" x14ac:dyDescent="0.25">
      <c r="B1041"/>
      <c r="C1041"/>
      <c r="D1041"/>
    </row>
    <row r="1042" spans="2:4" x14ac:dyDescent="0.25">
      <c r="B1042"/>
      <c r="C1042"/>
      <c r="D1042"/>
    </row>
    <row r="1043" spans="2:4" x14ac:dyDescent="0.25">
      <c r="B1043"/>
      <c r="C1043"/>
      <c r="D1043"/>
    </row>
    <row r="1044" spans="2:4" x14ac:dyDescent="0.25">
      <c r="B1044"/>
      <c r="C1044"/>
      <c r="D1044"/>
    </row>
    <row r="1045" spans="2:4" x14ac:dyDescent="0.25">
      <c r="B1045"/>
      <c r="C1045"/>
      <c r="D1045"/>
    </row>
    <row r="1046" spans="2:4" x14ac:dyDescent="0.25">
      <c r="B1046"/>
      <c r="C1046"/>
      <c r="D1046"/>
    </row>
    <row r="1047" spans="2:4" x14ac:dyDescent="0.25">
      <c r="B1047"/>
      <c r="C1047"/>
      <c r="D1047"/>
    </row>
    <row r="1048" spans="2:4" x14ac:dyDescent="0.25">
      <c r="B1048"/>
      <c r="C1048"/>
      <c r="D1048"/>
    </row>
    <row r="1049" spans="2:4" x14ac:dyDescent="0.25">
      <c r="B1049"/>
      <c r="C1049"/>
      <c r="D1049"/>
    </row>
    <row r="1050" spans="2:4" x14ac:dyDescent="0.25">
      <c r="B1050"/>
      <c r="C1050"/>
      <c r="D1050"/>
    </row>
    <row r="1051" spans="2:4" x14ac:dyDescent="0.25">
      <c r="B1051"/>
      <c r="C1051"/>
      <c r="D1051"/>
    </row>
    <row r="1052" spans="2:4" x14ac:dyDescent="0.25">
      <c r="B1052"/>
      <c r="C1052"/>
      <c r="D1052"/>
    </row>
    <row r="1053" spans="2:4" x14ac:dyDescent="0.25">
      <c r="B1053"/>
      <c r="C1053"/>
      <c r="D1053"/>
    </row>
    <row r="1054" spans="2:4" x14ac:dyDescent="0.25">
      <c r="B1054"/>
      <c r="C1054"/>
      <c r="D1054"/>
    </row>
    <row r="1055" spans="2:4" x14ac:dyDescent="0.25">
      <c r="B1055"/>
      <c r="C1055"/>
      <c r="D1055"/>
    </row>
    <row r="1056" spans="2:4" x14ac:dyDescent="0.25">
      <c r="B1056"/>
      <c r="C1056"/>
      <c r="D1056"/>
    </row>
    <row r="1057" spans="2:4" x14ac:dyDescent="0.25">
      <c r="B1057"/>
      <c r="C1057"/>
      <c r="D1057"/>
    </row>
    <row r="1058" spans="2:4" x14ac:dyDescent="0.25">
      <c r="B1058"/>
      <c r="C1058"/>
      <c r="D1058"/>
    </row>
    <row r="1059" spans="2:4" x14ac:dyDescent="0.25">
      <c r="B1059"/>
      <c r="C1059"/>
      <c r="D1059"/>
    </row>
    <row r="1060" spans="2:4" x14ac:dyDescent="0.25">
      <c r="B1060"/>
      <c r="C1060"/>
      <c r="D1060"/>
    </row>
    <row r="1061" spans="2:4" x14ac:dyDescent="0.25">
      <c r="B1061"/>
      <c r="C1061"/>
      <c r="D1061"/>
    </row>
    <row r="1062" spans="2:4" x14ac:dyDescent="0.25">
      <c r="B1062"/>
      <c r="C1062"/>
      <c r="D1062"/>
    </row>
    <row r="1063" spans="2:4" x14ac:dyDescent="0.25">
      <c r="B1063"/>
      <c r="C1063"/>
      <c r="D1063"/>
    </row>
    <row r="1064" spans="2:4" x14ac:dyDescent="0.25">
      <c r="B1064"/>
      <c r="C1064"/>
      <c r="D1064"/>
    </row>
    <row r="1065" spans="2:4" x14ac:dyDescent="0.25">
      <c r="B1065"/>
      <c r="C1065"/>
      <c r="D1065"/>
    </row>
    <row r="1066" spans="2:4" x14ac:dyDescent="0.25">
      <c r="B1066"/>
      <c r="C1066"/>
      <c r="D1066"/>
    </row>
    <row r="1067" spans="2:4" x14ac:dyDescent="0.25">
      <c r="B1067"/>
      <c r="C1067"/>
      <c r="D1067"/>
    </row>
    <row r="1068" spans="2:4" x14ac:dyDescent="0.25">
      <c r="B1068"/>
      <c r="C1068"/>
      <c r="D1068"/>
    </row>
    <row r="1069" spans="2:4" x14ac:dyDescent="0.25">
      <c r="B1069"/>
      <c r="C1069"/>
      <c r="D1069"/>
    </row>
    <row r="1070" spans="2:4" x14ac:dyDescent="0.25">
      <c r="B1070"/>
      <c r="C1070"/>
      <c r="D1070"/>
    </row>
    <row r="1071" spans="2:4" x14ac:dyDescent="0.25">
      <c r="B1071"/>
      <c r="C1071"/>
      <c r="D1071"/>
    </row>
    <row r="1072" spans="2:4" x14ac:dyDescent="0.25">
      <c r="B1072"/>
      <c r="C1072"/>
      <c r="D1072"/>
    </row>
    <row r="1073" spans="2:4" x14ac:dyDescent="0.25">
      <c r="B1073"/>
      <c r="C1073"/>
      <c r="D1073"/>
    </row>
    <row r="1074" spans="2:4" x14ac:dyDescent="0.25">
      <c r="B1074"/>
      <c r="C1074"/>
      <c r="D1074"/>
    </row>
    <row r="1075" spans="2:4" x14ac:dyDescent="0.25">
      <c r="B1075"/>
      <c r="C1075"/>
      <c r="D1075"/>
    </row>
    <row r="1076" spans="2:4" x14ac:dyDescent="0.25">
      <c r="B1076"/>
      <c r="C1076"/>
      <c r="D1076"/>
    </row>
    <row r="1077" spans="2:4" x14ac:dyDescent="0.25">
      <c r="B1077"/>
      <c r="C1077"/>
      <c r="D1077"/>
    </row>
    <row r="1078" spans="2:4" x14ac:dyDescent="0.25">
      <c r="B1078"/>
      <c r="C1078"/>
      <c r="D1078"/>
    </row>
    <row r="1079" spans="2:4" x14ac:dyDescent="0.25">
      <c r="B1079"/>
      <c r="C1079"/>
      <c r="D1079"/>
    </row>
    <row r="1080" spans="2:4" x14ac:dyDescent="0.25">
      <c r="B1080"/>
      <c r="C1080"/>
      <c r="D1080"/>
    </row>
    <row r="1081" spans="2:4" x14ac:dyDescent="0.25">
      <c r="B1081"/>
      <c r="C1081"/>
      <c r="D1081"/>
    </row>
    <row r="1082" spans="2:4" x14ac:dyDescent="0.25">
      <c r="B1082"/>
      <c r="C1082"/>
      <c r="D1082"/>
    </row>
    <row r="1083" spans="2:4" x14ac:dyDescent="0.25">
      <c r="B1083"/>
      <c r="C1083"/>
      <c r="D1083"/>
    </row>
    <row r="1084" spans="2:4" x14ac:dyDescent="0.25">
      <c r="B1084"/>
      <c r="C1084"/>
      <c r="D1084"/>
    </row>
    <row r="1085" spans="2:4" x14ac:dyDescent="0.25">
      <c r="B1085"/>
      <c r="C1085"/>
      <c r="D1085"/>
    </row>
    <row r="1086" spans="2:4" x14ac:dyDescent="0.25">
      <c r="B1086"/>
      <c r="C1086"/>
      <c r="D1086"/>
    </row>
    <row r="1087" spans="2:4" x14ac:dyDescent="0.25">
      <c r="B1087"/>
      <c r="C1087"/>
      <c r="D1087"/>
    </row>
    <row r="1088" spans="2:4" x14ac:dyDescent="0.25">
      <c r="B1088"/>
      <c r="C1088"/>
      <c r="D1088"/>
    </row>
    <row r="1089" spans="2:4" x14ac:dyDescent="0.25">
      <c r="B1089"/>
      <c r="C1089"/>
      <c r="D1089"/>
    </row>
    <row r="1090" spans="2:4" x14ac:dyDescent="0.25">
      <c r="B1090"/>
      <c r="C1090"/>
      <c r="D1090"/>
    </row>
    <row r="1091" spans="2:4" x14ac:dyDescent="0.25">
      <c r="B1091"/>
      <c r="C1091"/>
      <c r="D1091"/>
    </row>
    <row r="1092" spans="2:4" x14ac:dyDescent="0.25">
      <c r="B1092"/>
      <c r="C1092"/>
      <c r="D1092"/>
    </row>
    <row r="1093" spans="2:4" x14ac:dyDescent="0.25">
      <c r="B1093"/>
      <c r="C1093"/>
      <c r="D1093"/>
    </row>
    <row r="1094" spans="2:4" x14ac:dyDescent="0.25">
      <c r="B1094"/>
      <c r="C1094"/>
      <c r="D1094"/>
    </row>
    <row r="1095" spans="2:4" x14ac:dyDescent="0.25">
      <c r="B1095"/>
      <c r="C1095"/>
      <c r="D1095"/>
    </row>
    <row r="1096" spans="2:4" x14ac:dyDescent="0.25">
      <c r="B1096"/>
      <c r="C1096"/>
      <c r="D1096"/>
    </row>
    <row r="1097" spans="2:4" x14ac:dyDescent="0.25">
      <c r="B1097"/>
      <c r="C1097"/>
      <c r="D1097"/>
    </row>
    <row r="1098" spans="2:4" x14ac:dyDescent="0.25">
      <c r="B1098"/>
      <c r="C1098"/>
      <c r="D1098"/>
    </row>
    <row r="1099" spans="2:4" x14ac:dyDescent="0.25">
      <c r="B1099"/>
      <c r="C1099"/>
      <c r="D1099"/>
    </row>
    <row r="1100" spans="2:4" x14ac:dyDescent="0.25">
      <c r="B1100"/>
      <c r="C1100"/>
      <c r="D1100"/>
    </row>
    <row r="1101" spans="2:4" x14ac:dyDescent="0.25">
      <c r="B1101"/>
      <c r="C1101"/>
      <c r="D1101"/>
    </row>
    <row r="1102" spans="2:4" x14ac:dyDescent="0.25">
      <c r="B1102"/>
      <c r="C1102"/>
      <c r="D1102"/>
    </row>
    <row r="1103" spans="2:4" x14ac:dyDescent="0.25">
      <c r="B1103"/>
      <c r="C1103"/>
      <c r="D1103"/>
    </row>
    <row r="1104" spans="2:4" x14ac:dyDescent="0.25">
      <c r="B1104"/>
      <c r="C1104"/>
      <c r="D1104"/>
    </row>
    <row r="1105" spans="2:4" x14ac:dyDescent="0.25">
      <c r="B1105"/>
      <c r="C1105"/>
      <c r="D1105"/>
    </row>
    <row r="1106" spans="2:4" x14ac:dyDescent="0.25">
      <c r="B1106"/>
      <c r="C1106"/>
      <c r="D1106"/>
    </row>
    <row r="1107" spans="2:4" x14ac:dyDescent="0.25">
      <c r="B1107"/>
      <c r="C1107"/>
      <c r="D1107"/>
    </row>
    <row r="1108" spans="2:4" x14ac:dyDescent="0.25">
      <c r="B1108"/>
      <c r="C1108"/>
      <c r="D1108"/>
    </row>
    <row r="1109" spans="2:4" x14ac:dyDescent="0.25">
      <c r="B1109"/>
      <c r="C1109"/>
      <c r="D1109"/>
    </row>
    <row r="1110" spans="2:4" x14ac:dyDescent="0.25">
      <c r="B1110"/>
      <c r="C1110"/>
      <c r="D1110"/>
    </row>
    <row r="1111" spans="2:4" x14ac:dyDescent="0.25">
      <c r="B1111"/>
      <c r="C1111"/>
      <c r="D1111"/>
    </row>
    <row r="1112" spans="2:4" x14ac:dyDescent="0.25">
      <c r="B1112"/>
      <c r="C1112"/>
      <c r="D1112"/>
    </row>
    <row r="1113" spans="2:4" x14ac:dyDescent="0.25">
      <c r="B1113"/>
      <c r="C1113"/>
      <c r="D1113"/>
    </row>
    <row r="1114" spans="2:4" x14ac:dyDescent="0.25">
      <c r="B1114"/>
      <c r="C1114"/>
      <c r="D1114"/>
    </row>
    <row r="1115" spans="2:4" x14ac:dyDescent="0.25">
      <c r="B1115"/>
      <c r="C1115"/>
      <c r="D1115"/>
    </row>
    <row r="1116" spans="2:4" x14ac:dyDescent="0.25">
      <c r="B1116"/>
      <c r="C1116"/>
      <c r="D1116"/>
    </row>
    <row r="1117" spans="2:4" x14ac:dyDescent="0.25">
      <c r="B1117"/>
      <c r="C1117"/>
      <c r="D1117"/>
    </row>
    <row r="1118" spans="2:4" x14ac:dyDescent="0.25">
      <c r="B1118"/>
      <c r="C1118"/>
      <c r="D1118"/>
    </row>
    <row r="1119" spans="2:4" x14ac:dyDescent="0.25">
      <c r="B1119"/>
      <c r="C1119"/>
      <c r="D1119"/>
    </row>
    <row r="1120" spans="2:4" x14ac:dyDescent="0.25">
      <c r="B1120"/>
      <c r="C1120"/>
      <c r="D1120"/>
    </row>
    <row r="1121" spans="2:4" x14ac:dyDescent="0.25">
      <c r="B1121"/>
      <c r="C1121"/>
      <c r="D1121"/>
    </row>
    <row r="1122" spans="2:4" x14ac:dyDescent="0.25">
      <c r="B1122"/>
      <c r="C1122"/>
      <c r="D1122"/>
    </row>
    <row r="1123" spans="2:4" x14ac:dyDescent="0.25">
      <c r="B1123"/>
      <c r="C1123"/>
      <c r="D1123"/>
    </row>
    <row r="1124" spans="2:4" x14ac:dyDescent="0.25">
      <c r="B1124"/>
      <c r="C1124"/>
      <c r="D1124"/>
    </row>
    <row r="1125" spans="2:4" x14ac:dyDescent="0.25">
      <c r="B1125"/>
      <c r="C1125"/>
      <c r="D1125"/>
    </row>
    <row r="1126" spans="2:4" x14ac:dyDescent="0.25">
      <c r="B1126"/>
      <c r="C1126"/>
      <c r="D1126"/>
    </row>
    <row r="1127" spans="2:4" x14ac:dyDescent="0.25">
      <c r="B1127"/>
      <c r="C1127"/>
      <c r="D1127"/>
    </row>
    <row r="1128" spans="2:4" x14ac:dyDescent="0.25">
      <c r="B1128"/>
      <c r="C1128"/>
      <c r="D1128"/>
    </row>
    <row r="1129" spans="2:4" x14ac:dyDescent="0.25">
      <c r="B1129"/>
      <c r="C1129"/>
      <c r="D1129"/>
    </row>
    <row r="1130" spans="2:4" x14ac:dyDescent="0.25">
      <c r="B1130"/>
      <c r="C1130"/>
      <c r="D1130"/>
    </row>
    <row r="1131" spans="2:4" x14ac:dyDescent="0.25">
      <c r="B1131"/>
      <c r="C1131"/>
      <c r="D1131"/>
    </row>
    <row r="1132" spans="2:4" x14ac:dyDescent="0.25">
      <c r="B1132"/>
      <c r="C1132"/>
      <c r="D1132"/>
    </row>
    <row r="1133" spans="2:4" x14ac:dyDescent="0.25">
      <c r="B1133"/>
      <c r="C1133"/>
      <c r="D1133"/>
    </row>
    <row r="1134" spans="2:4" x14ac:dyDescent="0.25">
      <c r="B1134"/>
      <c r="C1134"/>
      <c r="D1134"/>
    </row>
    <row r="1135" spans="2:4" x14ac:dyDescent="0.25">
      <c r="B1135"/>
      <c r="C1135"/>
      <c r="D1135"/>
    </row>
    <row r="1136" spans="2:4" x14ac:dyDescent="0.25">
      <c r="B1136"/>
      <c r="C1136"/>
      <c r="D1136"/>
    </row>
    <row r="1137" spans="2:4" x14ac:dyDescent="0.25">
      <c r="B1137"/>
      <c r="C1137"/>
      <c r="D1137"/>
    </row>
    <row r="1138" spans="2:4" x14ac:dyDescent="0.25">
      <c r="B1138"/>
      <c r="C1138"/>
      <c r="D1138"/>
    </row>
    <row r="1139" spans="2:4" x14ac:dyDescent="0.25">
      <c r="B1139"/>
      <c r="C1139"/>
      <c r="D1139"/>
    </row>
    <row r="1140" spans="2:4" x14ac:dyDescent="0.25">
      <c r="B1140"/>
      <c r="C1140"/>
      <c r="D1140"/>
    </row>
    <row r="1141" spans="2:4" x14ac:dyDescent="0.25">
      <c r="B1141"/>
      <c r="C1141"/>
      <c r="D1141"/>
    </row>
    <row r="1142" spans="2:4" x14ac:dyDescent="0.25">
      <c r="B1142"/>
      <c r="C1142"/>
      <c r="D1142"/>
    </row>
    <row r="1143" spans="2:4" x14ac:dyDescent="0.25">
      <c r="B1143"/>
      <c r="C1143"/>
      <c r="D1143"/>
    </row>
    <row r="1144" spans="2:4" x14ac:dyDescent="0.25">
      <c r="B1144"/>
      <c r="C1144"/>
      <c r="D1144"/>
    </row>
    <row r="1145" spans="2:4" x14ac:dyDescent="0.25">
      <c r="B1145"/>
      <c r="C1145"/>
      <c r="D1145"/>
    </row>
    <row r="1146" spans="2:4" x14ac:dyDescent="0.25">
      <c r="B1146"/>
      <c r="C1146"/>
      <c r="D1146"/>
    </row>
    <row r="1147" spans="2:4" x14ac:dyDescent="0.25">
      <c r="B1147"/>
      <c r="C1147"/>
      <c r="D1147"/>
    </row>
    <row r="1148" spans="2:4" x14ac:dyDescent="0.25">
      <c r="B1148"/>
      <c r="C1148"/>
      <c r="D1148"/>
    </row>
    <row r="1149" spans="2:4" x14ac:dyDescent="0.25">
      <c r="B1149"/>
      <c r="C1149"/>
      <c r="D1149"/>
    </row>
    <row r="1150" spans="2:4" x14ac:dyDescent="0.25">
      <c r="B1150"/>
      <c r="C1150"/>
      <c r="D1150"/>
    </row>
    <row r="1151" spans="2:4" x14ac:dyDescent="0.25">
      <c r="B1151"/>
      <c r="C1151"/>
      <c r="D1151"/>
    </row>
    <row r="1152" spans="2:4" x14ac:dyDescent="0.25">
      <c r="B1152"/>
      <c r="C1152"/>
      <c r="D1152"/>
    </row>
    <row r="1153" spans="2:4" x14ac:dyDescent="0.25">
      <c r="B1153"/>
      <c r="C1153"/>
      <c r="D1153"/>
    </row>
    <row r="1154" spans="2:4" x14ac:dyDescent="0.25">
      <c r="B1154"/>
      <c r="C1154"/>
      <c r="D1154"/>
    </row>
    <row r="1155" spans="2:4" x14ac:dyDescent="0.25">
      <c r="B1155"/>
      <c r="C1155"/>
      <c r="D1155"/>
    </row>
    <row r="1156" spans="2:4" x14ac:dyDescent="0.25">
      <c r="B1156"/>
      <c r="C1156"/>
      <c r="D1156"/>
    </row>
    <row r="1157" spans="2:4" x14ac:dyDescent="0.25">
      <c r="B1157"/>
      <c r="C1157"/>
      <c r="D1157"/>
    </row>
    <row r="1158" spans="2:4" x14ac:dyDescent="0.25">
      <c r="B1158"/>
      <c r="C1158"/>
      <c r="D1158"/>
    </row>
    <row r="1159" spans="2:4" x14ac:dyDescent="0.25">
      <c r="B1159"/>
      <c r="C1159"/>
      <c r="D1159"/>
    </row>
    <row r="1160" spans="2:4" x14ac:dyDescent="0.25">
      <c r="B1160"/>
      <c r="C1160"/>
      <c r="D1160"/>
    </row>
    <row r="1161" spans="2:4" x14ac:dyDescent="0.25">
      <c r="B1161"/>
      <c r="C1161"/>
      <c r="D1161"/>
    </row>
    <row r="1162" spans="2:4" x14ac:dyDescent="0.25">
      <c r="B1162"/>
      <c r="C1162"/>
      <c r="D1162"/>
    </row>
    <row r="1163" spans="2:4" x14ac:dyDescent="0.25">
      <c r="B1163"/>
      <c r="C1163"/>
      <c r="D1163"/>
    </row>
    <row r="1164" spans="2:4" x14ac:dyDescent="0.25">
      <c r="B1164"/>
      <c r="C1164"/>
      <c r="D1164"/>
    </row>
    <row r="1165" spans="2:4" x14ac:dyDescent="0.25">
      <c r="B1165"/>
      <c r="C1165"/>
      <c r="D1165"/>
    </row>
    <row r="1166" spans="2:4" x14ac:dyDescent="0.25">
      <c r="B1166"/>
      <c r="C1166"/>
      <c r="D1166"/>
    </row>
    <row r="1167" spans="2:4" x14ac:dyDescent="0.25">
      <c r="B1167"/>
      <c r="C1167"/>
      <c r="D1167"/>
    </row>
    <row r="1168" spans="2:4" x14ac:dyDescent="0.25">
      <c r="B1168"/>
      <c r="C1168"/>
      <c r="D1168"/>
    </row>
    <row r="1169" spans="2:4" x14ac:dyDescent="0.25">
      <c r="B1169"/>
      <c r="C1169"/>
      <c r="D1169"/>
    </row>
    <row r="1170" spans="2:4" x14ac:dyDescent="0.25">
      <c r="B1170"/>
      <c r="C1170"/>
      <c r="D1170"/>
    </row>
    <row r="1171" spans="2:4" x14ac:dyDescent="0.25">
      <c r="B1171"/>
      <c r="C1171"/>
      <c r="D1171"/>
    </row>
    <row r="1172" spans="2:4" x14ac:dyDescent="0.25">
      <c r="B1172"/>
      <c r="C1172"/>
      <c r="D1172"/>
    </row>
    <row r="1173" spans="2:4" x14ac:dyDescent="0.25">
      <c r="B1173"/>
      <c r="C1173"/>
      <c r="D1173"/>
    </row>
    <row r="1174" spans="2:4" x14ac:dyDescent="0.25">
      <c r="B1174"/>
      <c r="C1174"/>
      <c r="D1174"/>
    </row>
    <row r="1175" spans="2:4" x14ac:dyDescent="0.25">
      <c r="B1175"/>
      <c r="C1175"/>
      <c r="D1175"/>
    </row>
    <row r="1176" spans="2:4" x14ac:dyDescent="0.25">
      <c r="B1176"/>
      <c r="C1176"/>
      <c r="D1176"/>
    </row>
    <row r="1177" spans="2:4" x14ac:dyDescent="0.25">
      <c r="B1177"/>
      <c r="C1177"/>
      <c r="D1177"/>
    </row>
    <row r="1178" spans="2:4" x14ac:dyDescent="0.25">
      <c r="B1178"/>
      <c r="C1178"/>
      <c r="D1178"/>
    </row>
    <row r="1179" spans="2:4" x14ac:dyDescent="0.25">
      <c r="B1179"/>
      <c r="C1179"/>
      <c r="D1179"/>
    </row>
    <row r="1180" spans="2:4" x14ac:dyDescent="0.25">
      <c r="B1180"/>
      <c r="C1180"/>
      <c r="D1180"/>
    </row>
    <row r="1181" spans="2:4" x14ac:dyDescent="0.25">
      <c r="B1181"/>
      <c r="C1181"/>
      <c r="D1181"/>
    </row>
    <row r="1182" spans="2:4" x14ac:dyDescent="0.25">
      <c r="B1182"/>
      <c r="C1182"/>
      <c r="D1182"/>
    </row>
    <row r="1183" spans="2:4" x14ac:dyDescent="0.25">
      <c r="B1183"/>
      <c r="C1183"/>
      <c r="D1183"/>
    </row>
    <row r="1184" spans="2:4" x14ac:dyDescent="0.25">
      <c r="B1184"/>
      <c r="C1184"/>
      <c r="D1184"/>
    </row>
    <row r="1185" spans="2:4" x14ac:dyDescent="0.25">
      <c r="B1185"/>
      <c r="C1185"/>
      <c r="D1185"/>
    </row>
    <row r="1186" spans="2:4" x14ac:dyDescent="0.25">
      <c r="B1186"/>
      <c r="C1186"/>
      <c r="D1186"/>
    </row>
    <row r="1187" spans="2:4" x14ac:dyDescent="0.25">
      <c r="B1187"/>
      <c r="C1187"/>
      <c r="D1187"/>
    </row>
    <row r="1188" spans="2:4" x14ac:dyDescent="0.25">
      <c r="B1188"/>
      <c r="C1188"/>
      <c r="D1188"/>
    </row>
    <row r="1189" spans="2:4" x14ac:dyDescent="0.25">
      <c r="B1189"/>
      <c r="C1189"/>
      <c r="D1189"/>
    </row>
    <row r="1190" spans="2:4" x14ac:dyDescent="0.25">
      <c r="B1190"/>
      <c r="C1190"/>
      <c r="D1190"/>
    </row>
    <row r="1191" spans="2:4" x14ac:dyDescent="0.25">
      <c r="B1191"/>
      <c r="C1191"/>
      <c r="D1191"/>
    </row>
    <row r="1192" spans="2:4" x14ac:dyDescent="0.25">
      <c r="B1192"/>
      <c r="C1192"/>
      <c r="D1192"/>
    </row>
    <row r="1193" spans="2:4" x14ac:dyDescent="0.25">
      <c r="B1193"/>
      <c r="C1193"/>
      <c r="D1193"/>
    </row>
    <row r="1194" spans="2:4" x14ac:dyDescent="0.25">
      <c r="B1194"/>
      <c r="C1194"/>
      <c r="D1194"/>
    </row>
    <row r="1195" spans="2:4" x14ac:dyDescent="0.25">
      <c r="B1195"/>
      <c r="C1195"/>
      <c r="D1195"/>
    </row>
    <row r="1196" spans="2:4" x14ac:dyDescent="0.25">
      <c r="B1196"/>
      <c r="C1196"/>
      <c r="D1196"/>
    </row>
    <row r="1197" spans="2:4" x14ac:dyDescent="0.25">
      <c r="B1197"/>
      <c r="C1197"/>
      <c r="D1197"/>
    </row>
    <row r="1198" spans="2:4" x14ac:dyDescent="0.25">
      <c r="B1198"/>
      <c r="C1198"/>
      <c r="D1198"/>
    </row>
    <row r="1199" spans="2:4" x14ac:dyDescent="0.25">
      <c r="B1199"/>
      <c r="C1199"/>
      <c r="D1199"/>
    </row>
    <row r="1200" spans="2:4" x14ac:dyDescent="0.25">
      <c r="B1200"/>
      <c r="C1200"/>
      <c r="D1200"/>
    </row>
    <row r="1201" spans="2:4" x14ac:dyDescent="0.25">
      <c r="B1201"/>
      <c r="C1201"/>
      <c r="D1201"/>
    </row>
    <row r="1202" spans="2:4" x14ac:dyDescent="0.25">
      <c r="B1202"/>
      <c r="C1202"/>
      <c r="D1202"/>
    </row>
    <row r="1203" spans="2:4" x14ac:dyDescent="0.25">
      <c r="B1203"/>
      <c r="C1203"/>
      <c r="D1203"/>
    </row>
    <row r="1204" spans="2:4" x14ac:dyDescent="0.25">
      <c r="B1204"/>
      <c r="C1204"/>
      <c r="D1204"/>
    </row>
    <row r="1205" spans="2:4" x14ac:dyDescent="0.25">
      <c r="B1205"/>
      <c r="C1205"/>
      <c r="D1205"/>
    </row>
    <row r="1206" spans="2:4" x14ac:dyDescent="0.25">
      <c r="B1206"/>
      <c r="C1206"/>
      <c r="D1206"/>
    </row>
    <row r="1207" spans="2:4" x14ac:dyDescent="0.25">
      <c r="B1207"/>
      <c r="C1207"/>
      <c r="D1207"/>
    </row>
    <row r="1208" spans="2:4" x14ac:dyDescent="0.25">
      <c r="B1208"/>
      <c r="C1208"/>
      <c r="D1208"/>
    </row>
    <row r="1209" spans="2:4" x14ac:dyDescent="0.25">
      <c r="B1209"/>
      <c r="C1209"/>
      <c r="D1209"/>
    </row>
    <row r="1210" spans="2:4" x14ac:dyDescent="0.25">
      <c r="B1210"/>
      <c r="C1210"/>
      <c r="D1210"/>
    </row>
    <row r="1211" spans="2:4" x14ac:dyDescent="0.25">
      <c r="B1211"/>
      <c r="C1211"/>
      <c r="D1211"/>
    </row>
    <row r="1212" spans="2:4" x14ac:dyDescent="0.25">
      <c r="B1212"/>
      <c r="C1212"/>
      <c r="D1212"/>
    </row>
    <row r="1213" spans="2:4" x14ac:dyDescent="0.25">
      <c r="B1213"/>
      <c r="C1213"/>
      <c r="D1213"/>
    </row>
    <row r="1214" spans="2:4" x14ac:dyDescent="0.25">
      <c r="B1214"/>
      <c r="C1214"/>
      <c r="D1214"/>
    </row>
    <row r="1215" spans="2:4" x14ac:dyDescent="0.25">
      <c r="B1215"/>
      <c r="C1215"/>
      <c r="D1215"/>
    </row>
    <row r="1216" spans="2:4" x14ac:dyDescent="0.25">
      <c r="B1216"/>
      <c r="C1216"/>
      <c r="D1216"/>
    </row>
    <row r="1217" spans="2:4" x14ac:dyDescent="0.25">
      <c r="B1217"/>
      <c r="C1217"/>
      <c r="D1217"/>
    </row>
    <row r="1218" spans="2:4" x14ac:dyDescent="0.25">
      <c r="B1218"/>
      <c r="C1218"/>
      <c r="D1218"/>
    </row>
    <row r="1219" spans="2:4" x14ac:dyDescent="0.25">
      <c r="B1219"/>
      <c r="C1219"/>
      <c r="D1219"/>
    </row>
    <row r="1220" spans="2:4" x14ac:dyDescent="0.25">
      <c r="B1220"/>
      <c r="C1220"/>
      <c r="D1220"/>
    </row>
    <row r="1221" spans="2:4" x14ac:dyDescent="0.25">
      <c r="B1221"/>
      <c r="C1221"/>
      <c r="D1221"/>
    </row>
    <row r="1222" spans="2:4" x14ac:dyDescent="0.25">
      <c r="B1222"/>
      <c r="C1222"/>
      <c r="D1222"/>
    </row>
    <row r="1223" spans="2:4" x14ac:dyDescent="0.25">
      <c r="B1223"/>
      <c r="C1223"/>
      <c r="D1223"/>
    </row>
    <row r="1224" spans="2:4" x14ac:dyDescent="0.25">
      <c r="B1224"/>
      <c r="C1224"/>
      <c r="D1224"/>
    </row>
    <row r="1225" spans="2:4" x14ac:dyDescent="0.25">
      <c r="B1225"/>
      <c r="C1225"/>
      <c r="D1225"/>
    </row>
    <row r="1226" spans="2:4" x14ac:dyDescent="0.25">
      <c r="B1226"/>
      <c r="C1226"/>
      <c r="D1226"/>
    </row>
    <row r="1227" spans="2:4" x14ac:dyDescent="0.25">
      <c r="B1227"/>
      <c r="C1227"/>
      <c r="D1227"/>
    </row>
    <row r="1228" spans="2:4" x14ac:dyDescent="0.25">
      <c r="B1228"/>
      <c r="C1228"/>
      <c r="D1228"/>
    </row>
    <row r="1229" spans="2:4" x14ac:dyDescent="0.25">
      <c r="B1229"/>
      <c r="C1229"/>
      <c r="D1229"/>
    </row>
    <row r="1230" spans="2:4" x14ac:dyDescent="0.25">
      <c r="B1230"/>
      <c r="C1230"/>
      <c r="D1230"/>
    </row>
    <row r="1231" spans="2:4" x14ac:dyDescent="0.25">
      <c r="B1231"/>
      <c r="C1231"/>
      <c r="D1231"/>
    </row>
    <row r="1232" spans="2:4" x14ac:dyDescent="0.25">
      <c r="B1232"/>
      <c r="C1232"/>
      <c r="D1232"/>
    </row>
    <row r="1233" spans="2:4" x14ac:dyDescent="0.25">
      <c r="B1233"/>
      <c r="C1233"/>
      <c r="D1233"/>
    </row>
    <row r="1234" spans="2:4" x14ac:dyDescent="0.25">
      <c r="B1234"/>
      <c r="C1234"/>
      <c r="D1234"/>
    </row>
    <row r="1235" spans="2:4" x14ac:dyDescent="0.25">
      <c r="B1235"/>
      <c r="C1235"/>
      <c r="D1235"/>
    </row>
    <row r="1236" spans="2:4" x14ac:dyDescent="0.25">
      <c r="B1236"/>
      <c r="C1236"/>
      <c r="D1236"/>
    </row>
    <row r="1237" spans="2:4" x14ac:dyDescent="0.25">
      <c r="B1237"/>
      <c r="C1237"/>
      <c r="D1237"/>
    </row>
    <row r="1238" spans="2:4" x14ac:dyDescent="0.25">
      <c r="B1238"/>
      <c r="C1238"/>
      <c r="D1238"/>
    </row>
    <row r="1239" spans="2:4" x14ac:dyDescent="0.25">
      <c r="B1239"/>
      <c r="C1239"/>
      <c r="D1239"/>
    </row>
    <row r="1240" spans="2:4" x14ac:dyDescent="0.25">
      <c r="B1240"/>
      <c r="C1240"/>
      <c r="D1240"/>
    </row>
    <row r="1241" spans="2:4" x14ac:dyDescent="0.25">
      <c r="B1241"/>
      <c r="C1241"/>
      <c r="D1241"/>
    </row>
    <row r="1242" spans="2:4" x14ac:dyDescent="0.25">
      <c r="B1242"/>
      <c r="C1242"/>
      <c r="D1242"/>
    </row>
    <row r="1243" spans="2:4" x14ac:dyDescent="0.25">
      <c r="B1243"/>
      <c r="C1243"/>
      <c r="D1243"/>
    </row>
    <row r="1244" spans="2:4" x14ac:dyDescent="0.25">
      <c r="B1244"/>
      <c r="C1244"/>
      <c r="D1244"/>
    </row>
    <row r="1245" spans="2:4" x14ac:dyDescent="0.25">
      <c r="B1245"/>
      <c r="C1245"/>
      <c r="D1245"/>
    </row>
    <row r="1246" spans="2:4" x14ac:dyDescent="0.25">
      <c r="B1246"/>
      <c r="C1246"/>
      <c r="D1246"/>
    </row>
    <row r="1247" spans="2:4" x14ac:dyDescent="0.25">
      <c r="B1247"/>
      <c r="C1247"/>
      <c r="D1247"/>
    </row>
    <row r="1248" spans="2:4" x14ac:dyDescent="0.25">
      <c r="B1248"/>
      <c r="C1248"/>
      <c r="D1248"/>
    </row>
    <row r="1249" spans="2:4" x14ac:dyDescent="0.25">
      <c r="B1249"/>
      <c r="C1249"/>
      <c r="D1249"/>
    </row>
    <row r="1250" spans="2:4" x14ac:dyDescent="0.25">
      <c r="B1250"/>
      <c r="C1250"/>
      <c r="D1250"/>
    </row>
    <row r="1251" spans="2:4" x14ac:dyDescent="0.25">
      <c r="B1251"/>
      <c r="C1251"/>
      <c r="D1251"/>
    </row>
    <row r="1252" spans="2:4" x14ac:dyDescent="0.25">
      <c r="B1252"/>
      <c r="C1252"/>
      <c r="D1252"/>
    </row>
    <row r="1253" spans="2:4" x14ac:dyDescent="0.25">
      <c r="B1253"/>
      <c r="C1253"/>
      <c r="D1253"/>
    </row>
    <row r="1254" spans="2:4" x14ac:dyDescent="0.25">
      <c r="B1254"/>
      <c r="C1254"/>
      <c r="D1254"/>
    </row>
    <row r="1255" spans="2:4" x14ac:dyDescent="0.25">
      <c r="B1255"/>
      <c r="C1255"/>
      <c r="D1255"/>
    </row>
    <row r="1256" spans="2:4" x14ac:dyDescent="0.25">
      <c r="B1256"/>
      <c r="C1256"/>
      <c r="D1256"/>
    </row>
    <row r="1257" spans="2:4" x14ac:dyDescent="0.25">
      <c r="B1257"/>
      <c r="C1257"/>
      <c r="D1257"/>
    </row>
    <row r="1258" spans="2:4" x14ac:dyDescent="0.25">
      <c r="B1258"/>
      <c r="C1258"/>
      <c r="D1258"/>
    </row>
    <row r="1259" spans="2:4" x14ac:dyDescent="0.25">
      <c r="B1259"/>
      <c r="C1259"/>
      <c r="D1259"/>
    </row>
    <row r="1260" spans="2:4" x14ac:dyDescent="0.25">
      <c r="B1260"/>
      <c r="C1260"/>
      <c r="D1260"/>
    </row>
    <row r="1261" spans="2:4" x14ac:dyDescent="0.25">
      <c r="B1261"/>
      <c r="C1261"/>
      <c r="D1261"/>
    </row>
    <row r="1262" spans="2:4" x14ac:dyDescent="0.25">
      <c r="B1262"/>
      <c r="C1262"/>
      <c r="D1262"/>
    </row>
    <row r="1263" spans="2:4" x14ac:dyDescent="0.25">
      <c r="B1263"/>
      <c r="C1263"/>
      <c r="D1263"/>
    </row>
    <row r="1264" spans="2:4" x14ac:dyDescent="0.25">
      <c r="B1264"/>
      <c r="C1264"/>
      <c r="D1264"/>
    </row>
    <row r="1265" spans="2:4" x14ac:dyDescent="0.25">
      <c r="B1265"/>
      <c r="C1265"/>
      <c r="D1265"/>
    </row>
    <row r="1266" spans="2:4" x14ac:dyDescent="0.25">
      <c r="B1266"/>
      <c r="C1266"/>
      <c r="D1266"/>
    </row>
    <row r="1267" spans="2:4" x14ac:dyDescent="0.25">
      <c r="B1267"/>
      <c r="C1267"/>
      <c r="D1267"/>
    </row>
    <row r="1268" spans="2:4" x14ac:dyDescent="0.25">
      <c r="B1268"/>
      <c r="C1268"/>
      <c r="D1268"/>
    </row>
    <row r="1269" spans="2:4" x14ac:dyDescent="0.25">
      <c r="B1269"/>
      <c r="C1269"/>
      <c r="D1269"/>
    </row>
    <row r="1270" spans="2:4" x14ac:dyDescent="0.25">
      <c r="B1270"/>
      <c r="C1270"/>
      <c r="D1270"/>
    </row>
    <row r="1271" spans="2:4" x14ac:dyDescent="0.25">
      <c r="B1271"/>
      <c r="C1271"/>
      <c r="D1271"/>
    </row>
    <row r="1272" spans="2:4" x14ac:dyDescent="0.25">
      <c r="B1272"/>
      <c r="C1272"/>
      <c r="D1272"/>
    </row>
    <row r="1273" spans="2:4" x14ac:dyDescent="0.25">
      <c r="B1273"/>
      <c r="C1273"/>
      <c r="D1273"/>
    </row>
    <row r="1274" spans="2:4" x14ac:dyDescent="0.25">
      <c r="B1274"/>
      <c r="C1274"/>
      <c r="D1274"/>
    </row>
    <row r="1275" spans="2:4" x14ac:dyDescent="0.25">
      <c r="B1275"/>
      <c r="C1275"/>
      <c r="D1275"/>
    </row>
    <row r="1276" spans="2:4" x14ac:dyDescent="0.25">
      <c r="B1276"/>
      <c r="C1276"/>
      <c r="D1276"/>
    </row>
    <row r="1277" spans="2:4" x14ac:dyDescent="0.25">
      <c r="B1277"/>
      <c r="C1277"/>
      <c r="D1277"/>
    </row>
    <row r="1278" spans="2:4" x14ac:dyDescent="0.25">
      <c r="B1278"/>
      <c r="C1278"/>
      <c r="D1278"/>
    </row>
    <row r="1279" spans="2:4" x14ac:dyDescent="0.25">
      <c r="B1279"/>
      <c r="C1279"/>
      <c r="D1279"/>
    </row>
    <row r="1280" spans="2:4" x14ac:dyDescent="0.25">
      <c r="B1280"/>
      <c r="C1280"/>
      <c r="D1280"/>
    </row>
    <row r="1281" spans="2:4" x14ac:dyDescent="0.25">
      <c r="B1281"/>
      <c r="C1281"/>
      <c r="D1281"/>
    </row>
    <row r="1282" spans="2:4" x14ac:dyDescent="0.25">
      <c r="B1282"/>
      <c r="C1282"/>
      <c r="D1282"/>
    </row>
    <row r="1283" spans="2:4" x14ac:dyDescent="0.25">
      <c r="B1283"/>
      <c r="C1283"/>
      <c r="D1283"/>
    </row>
    <row r="1284" spans="2:4" x14ac:dyDescent="0.25">
      <c r="B1284"/>
      <c r="C1284"/>
      <c r="D1284"/>
    </row>
    <row r="1285" spans="2:4" x14ac:dyDescent="0.25">
      <c r="B1285"/>
      <c r="C1285"/>
      <c r="D1285"/>
    </row>
    <row r="1286" spans="2:4" x14ac:dyDescent="0.25">
      <c r="B1286"/>
      <c r="C1286"/>
      <c r="D1286"/>
    </row>
    <row r="1287" spans="2:4" x14ac:dyDescent="0.25">
      <c r="B1287"/>
      <c r="C1287"/>
      <c r="D1287"/>
    </row>
    <row r="1288" spans="2:4" x14ac:dyDescent="0.25">
      <c r="B1288"/>
      <c r="C1288"/>
      <c r="D1288"/>
    </row>
    <row r="1289" spans="2:4" x14ac:dyDescent="0.25">
      <c r="B1289"/>
      <c r="C1289"/>
      <c r="D1289"/>
    </row>
    <row r="1290" spans="2:4" x14ac:dyDescent="0.25">
      <c r="B1290"/>
      <c r="C1290"/>
      <c r="D1290"/>
    </row>
    <row r="1291" spans="2:4" x14ac:dyDescent="0.25">
      <c r="B1291"/>
      <c r="C1291"/>
      <c r="D1291"/>
    </row>
    <row r="1292" spans="2:4" x14ac:dyDescent="0.25">
      <c r="B1292"/>
      <c r="C1292"/>
      <c r="D1292"/>
    </row>
    <row r="1293" spans="2:4" x14ac:dyDescent="0.25">
      <c r="B1293"/>
      <c r="C1293"/>
      <c r="D1293"/>
    </row>
    <row r="1294" spans="2:4" x14ac:dyDescent="0.25">
      <c r="B1294"/>
      <c r="C1294"/>
      <c r="D1294"/>
    </row>
    <row r="1295" spans="2:4" x14ac:dyDescent="0.25">
      <c r="B1295"/>
      <c r="C1295"/>
      <c r="D1295"/>
    </row>
    <row r="1296" spans="2:4" x14ac:dyDescent="0.25">
      <c r="B1296"/>
      <c r="C1296"/>
      <c r="D1296"/>
    </row>
    <row r="1297" spans="2:4" x14ac:dyDescent="0.25">
      <c r="B1297"/>
      <c r="C1297"/>
      <c r="D1297"/>
    </row>
    <row r="1298" spans="2:4" x14ac:dyDescent="0.25">
      <c r="B1298"/>
      <c r="C1298"/>
      <c r="D1298"/>
    </row>
    <row r="1299" spans="2:4" x14ac:dyDescent="0.25">
      <c r="B1299"/>
      <c r="C1299"/>
      <c r="D1299"/>
    </row>
    <row r="1300" spans="2:4" x14ac:dyDescent="0.25">
      <c r="B1300"/>
      <c r="C1300"/>
      <c r="D1300"/>
    </row>
    <row r="1301" spans="2:4" x14ac:dyDescent="0.25">
      <c r="B1301"/>
      <c r="C1301"/>
      <c r="D1301"/>
    </row>
    <row r="1302" spans="2:4" x14ac:dyDescent="0.25">
      <c r="B1302"/>
      <c r="C1302"/>
      <c r="D1302"/>
    </row>
    <row r="1303" spans="2:4" x14ac:dyDescent="0.25">
      <c r="B1303"/>
      <c r="C1303"/>
      <c r="D1303"/>
    </row>
    <row r="1304" spans="2:4" x14ac:dyDescent="0.25">
      <c r="B1304"/>
      <c r="C1304"/>
      <c r="D1304"/>
    </row>
    <row r="1305" spans="2:4" x14ac:dyDescent="0.25">
      <c r="B1305"/>
      <c r="C1305"/>
      <c r="D1305"/>
    </row>
    <row r="1306" spans="2:4" x14ac:dyDescent="0.25">
      <c r="B1306"/>
      <c r="C1306"/>
      <c r="D1306"/>
    </row>
    <row r="1307" spans="2:4" x14ac:dyDescent="0.25">
      <c r="B1307"/>
      <c r="C1307"/>
      <c r="D1307"/>
    </row>
    <row r="1308" spans="2:4" x14ac:dyDescent="0.25">
      <c r="B1308"/>
      <c r="C1308"/>
      <c r="D1308"/>
    </row>
    <row r="1309" spans="2:4" x14ac:dyDescent="0.25">
      <c r="B1309"/>
      <c r="C1309"/>
      <c r="D1309"/>
    </row>
    <row r="1310" spans="2:4" x14ac:dyDescent="0.25">
      <c r="B1310"/>
      <c r="C1310"/>
      <c r="D1310"/>
    </row>
    <row r="1311" spans="2:4" x14ac:dyDescent="0.25">
      <c r="B1311"/>
      <c r="C1311"/>
      <c r="D1311"/>
    </row>
    <row r="1312" spans="2:4" x14ac:dyDescent="0.25">
      <c r="B1312"/>
      <c r="C1312"/>
      <c r="D1312"/>
    </row>
    <row r="1313" spans="2:4" x14ac:dyDescent="0.25">
      <c r="B1313"/>
      <c r="C1313"/>
      <c r="D1313"/>
    </row>
    <row r="1314" spans="2:4" x14ac:dyDescent="0.25">
      <c r="B1314"/>
      <c r="C1314"/>
      <c r="D1314"/>
    </row>
    <row r="1315" spans="2:4" x14ac:dyDescent="0.25">
      <c r="B1315"/>
      <c r="C1315"/>
      <c r="D1315"/>
    </row>
    <row r="1316" spans="2:4" x14ac:dyDescent="0.25">
      <c r="B1316"/>
      <c r="C1316"/>
      <c r="D1316"/>
    </row>
    <row r="1317" spans="2:4" x14ac:dyDescent="0.25">
      <c r="B1317"/>
      <c r="C1317"/>
      <c r="D1317"/>
    </row>
    <row r="1318" spans="2:4" x14ac:dyDescent="0.25">
      <c r="B1318"/>
      <c r="C1318"/>
      <c r="D1318"/>
    </row>
    <row r="1319" spans="2:4" x14ac:dyDescent="0.25">
      <c r="B1319"/>
      <c r="C1319"/>
      <c r="D1319"/>
    </row>
    <row r="1320" spans="2:4" x14ac:dyDescent="0.25">
      <c r="B1320"/>
      <c r="C1320"/>
      <c r="D1320"/>
    </row>
    <row r="1321" spans="2:4" x14ac:dyDescent="0.25">
      <c r="B1321"/>
      <c r="C1321"/>
      <c r="D1321"/>
    </row>
    <row r="1322" spans="2:4" x14ac:dyDescent="0.25">
      <c r="B1322"/>
      <c r="C1322"/>
      <c r="D1322"/>
    </row>
    <row r="1323" spans="2:4" x14ac:dyDescent="0.25">
      <c r="B1323"/>
      <c r="C1323"/>
      <c r="D1323"/>
    </row>
    <row r="1324" spans="2:4" x14ac:dyDescent="0.25">
      <c r="B1324"/>
      <c r="C1324"/>
      <c r="D1324"/>
    </row>
    <row r="1325" spans="2:4" x14ac:dyDescent="0.25">
      <c r="B1325"/>
      <c r="C1325"/>
      <c r="D1325"/>
    </row>
    <row r="1326" spans="2:4" x14ac:dyDescent="0.25">
      <c r="B1326"/>
      <c r="C1326"/>
      <c r="D1326"/>
    </row>
    <row r="1327" spans="2:4" x14ac:dyDescent="0.25">
      <c r="B1327"/>
      <c r="C1327"/>
      <c r="D1327"/>
    </row>
    <row r="1328" spans="2:4" x14ac:dyDescent="0.25">
      <c r="B1328"/>
      <c r="C1328"/>
      <c r="D1328"/>
    </row>
    <row r="1329" spans="2:4" x14ac:dyDescent="0.25">
      <c r="B1329"/>
      <c r="C1329"/>
      <c r="D1329"/>
    </row>
    <row r="1330" spans="2:4" x14ac:dyDescent="0.25">
      <c r="B1330"/>
      <c r="C1330"/>
      <c r="D1330"/>
    </row>
    <row r="1331" spans="2:4" x14ac:dyDescent="0.25">
      <c r="B1331"/>
      <c r="C1331"/>
      <c r="D1331"/>
    </row>
    <row r="1332" spans="2:4" x14ac:dyDescent="0.25">
      <c r="B1332"/>
      <c r="C1332"/>
      <c r="D1332"/>
    </row>
    <row r="1333" spans="2:4" x14ac:dyDescent="0.25">
      <c r="B1333"/>
      <c r="C1333"/>
      <c r="D1333"/>
    </row>
    <row r="1334" spans="2:4" x14ac:dyDescent="0.25">
      <c r="B1334"/>
      <c r="C1334"/>
      <c r="D1334"/>
    </row>
    <row r="1335" spans="2:4" x14ac:dyDescent="0.25">
      <c r="B1335"/>
      <c r="C1335"/>
      <c r="D1335"/>
    </row>
    <row r="1336" spans="2:4" x14ac:dyDescent="0.25">
      <c r="B1336"/>
      <c r="C1336"/>
      <c r="D1336"/>
    </row>
    <row r="1337" spans="2:4" x14ac:dyDescent="0.25">
      <c r="B1337"/>
      <c r="C1337"/>
      <c r="D1337"/>
    </row>
    <row r="1338" spans="2:4" x14ac:dyDescent="0.25">
      <c r="B1338"/>
      <c r="C1338"/>
      <c r="D1338"/>
    </row>
    <row r="1339" spans="2:4" x14ac:dyDescent="0.25">
      <c r="B1339"/>
      <c r="C1339"/>
      <c r="D1339"/>
    </row>
    <row r="1340" spans="2:4" x14ac:dyDescent="0.25">
      <c r="B1340"/>
      <c r="C1340"/>
      <c r="D1340"/>
    </row>
    <row r="1341" spans="2:4" x14ac:dyDescent="0.25">
      <c r="B1341"/>
      <c r="C1341"/>
      <c r="D1341"/>
    </row>
    <row r="1342" spans="2:4" x14ac:dyDescent="0.25">
      <c r="B1342"/>
      <c r="C1342"/>
      <c r="D1342"/>
    </row>
    <row r="1343" spans="2:4" x14ac:dyDescent="0.25">
      <c r="B1343"/>
      <c r="C1343"/>
      <c r="D1343"/>
    </row>
    <row r="1344" spans="2:4" x14ac:dyDescent="0.25">
      <c r="B1344"/>
      <c r="C1344"/>
      <c r="D1344"/>
    </row>
    <row r="1345" spans="2:4" x14ac:dyDescent="0.25">
      <c r="B1345"/>
      <c r="C1345"/>
      <c r="D1345"/>
    </row>
    <row r="1346" spans="2:4" x14ac:dyDescent="0.25">
      <c r="B1346"/>
      <c r="C1346"/>
      <c r="D1346"/>
    </row>
    <row r="1347" spans="2:4" x14ac:dyDescent="0.25">
      <c r="B1347"/>
      <c r="C1347"/>
      <c r="D1347"/>
    </row>
    <row r="1348" spans="2:4" x14ac:dyDescent="0.25">
      <c r="B1348"/>
      <c r="C1348"/>
      <c r="D1348"/>
    </row>
    <row r="1349" spans="2:4" x14ac:dyDescent="0.25">
      <c r="B1349"/>
      <c r="C1349"/>
      <c r="D1349"/>
    </row>
    <row r="1350" spans="2:4" x14ac:dyDescent="0.25">
      <c r="B1350"/>
      <c r="C1350"/>
      <c r="D1350"/>
    </row>
    <row r="1351" spans="2:4" x14ac:dyDescent="0.25">
      <c r="B1351"/>
      <c r="C1351"/>
      <c r="D1351"/>
    </row>
    <row r="1352" spans="2:4" x14ac:dyDescent="0.25">
      <c r="B1352"/>
      <c r="C1352"/>
      <c r="D1352"/>
    </row>
    <row r="1353" spans="2:4" x14ac:dyDescent="0.25">
      <c r="B1353"/>
      <c r="C1353"/>
      <c r="D1353"/>
    </row>
    <row r="1354" spans="2:4" x14ac:dyDescent="0.25">
      <c r="B1354"/>
      <c r="C1354"/>
      <c r="D1354"/>
    </row>
    <row r="1355" spans="2:4" x14ac:dyDescent="0.25">
      <c r="B1355"/>
      <c r="C1355"/>
      <c r="D1355"/>
    </row>
    <row r="1356" spans="2:4" x14ac:dyDescent="0.25">
      <c r="B1356"/>
      <c r="C1356"/>
      <c r="D1356"/>
    </row>
    <row r="1357" spans="2:4" x14ac:dyDescent="0.25">
      <c r="B1357"/>
      <c r="C1357"/>
      <c r="D1357"/>
    </row>
    <row r="1358" spans="2:4" x14ac:dyDescent="0.25">
      <c r="B1358"/>
      <c r="C1358"/>
      <c r="D1358"/>
    </row>
    <row r="1359" spans="2:4" x14ac:dyDescent="0.25">
      <c r="B1359"/>
      <c r="C1359"/>
      <c r="D1359"/>
    </row>
    <row r="1360" spans="2:4" x14ac:dyDescent="0.25">
      <c r="B1360"/>
      <c r="C1360"/>
      <c r="D1360"/>
    </row>
    <row r="1361" spans="2:4" x14ac:dyDescent="0.25">
      <c r="B1361"/>
      <c r="C1361"/>
      <c r="D1361"/>
    </row>
    <row r="1362" spans="2:4" x14ac:dyDescent="0.25">
      <c r="B1362"/>
      <c r="C1362"/>
      <c r="D1362"/>
    </row>
    <row r="1363" spans="2:4" x14ac:dyDescent="0.25">
      <c r="B1363"/>
      <c r="C1363"/>
      <c r="D1363"/>
    </row>
    <row r="1364" spans="2:4" x14ac:dyDescent="0.25">
      <c r="B1364"/>
      <c r="C1364"/>
      <c r="D1364"/>
    </row>
    <row r="1365" spans="2:4" x14ac:dyDescent="0.25">
      <c r="B1365"/>
      <c r="C1365"/>
      <c r="D1365"/>
    </row>
    <row r="1366" spans="2:4" x14ac:dyDescent="0.25">
      <c r="B1366"/>
      <c r="C1366"/>
      <c r="D1366"/>
    </row>
    <row r="1367" spans="2:4" x14ac:dyDescent="0.25">
      <c r="B1367"/>
      <c r="C1367"/>
      <c r="D1367"/>
    </row>
    <row r="1368" spans="2:4" x14ac:dyDescent="0.25">
      <c r="B1368"/>
      <c r="C1368"/>
      <c r="D1368"/>
    </row>
    <row r="1369" spans="2:4" x14ac:dyDescent="0.25">
      <c r="B1369"/>
      <c r="C1369"/>
      <c r="D1369"/>
    </row>
    <row r="1370" spans="2:4" x14ac:dyDescent="0.25">
      <c r="B1370"/>
      <c r="C1370"/>
      <c r="D1370"/>
    </row>
    <row r="1371" spans="2:4" x14ac:dyDescent="0.25">
      <c r="B1371"/>
      <c r="C1371"/>
      <c r="D1371"/>
    </row>
    <row r="1372" spans="2:4" x14ac:dyDescent="0.25">
      <c r="B1372"/>
      <c r="C1372"/>
      <c r="D1372"/>
    </row>
    <row r="1373" spans="2:4" x14ac:dyDescent="0.25">
      <c r="B1373"/>
      <c r="C1373"/>
      <c r="D1373"/>
    </row>
    <row r="1374" spans="2:4" x14ac:dyDescent="0.25">
      <c r="B1374"/>
      <c r="C1374"/>
      <c r="D1374"/>
    </row>
    <row r="1375" spans="2:4" x14ac:dyDescent="0.25">
      <c r="B1375"/>
      <c r="C1375"/>
      <c r="D1375"/>
    </row>
    <row r="1376" spans="2:4" x14ac:dyDescent="0.25">
      <c r="B1376"/>
      <c r="C1376"/>
      <c r="D1376"/>
    </row>
    <row r="1377" spans="2:4" x14ac:dyDescent="0.25">
      <c r="B1377"/>
      <c r="C1377"/>
      <c r="D1377"/>
    </row>
    <row r="1378" spans="2:4" x14ac:dyDescent="0.25">
      <c r="B1378"/>
      <c r="C1378"/>
      <c r="D1378"/>
    </row>
    <row r="1379" spans="2:4" x14ac:dyDescent="0.25">
      <c r="B1379"/>
      <c r="C1379"/>
      <c r="D1379"/>
    </row>
    <row r="1380" spans="2:4" x14ac:dyDescent="0.25">
      <c r="B1380"/>
      <c r="C1380"/>
      <c r="D1380"/>
    </row>
    <row r="1381" spans="2:4" x14ac:dyDescent="0.25">
      <c r="B1381"/>
      <c r="C1381"/>
      <c r="D1381"/>
    </row>
    <row r="1382" spans="2:4" x14ac:dyDescent="0.25">
      <c r="B1382"/>
      <c r="C1382"/>
      <c r="D1382"/>
    </row>
    <row r="1383" spans="2:4" x14ac:dyDescent="0.25">
      <c r="B1383"/>
      <c r="C1383"/>
      <c r="D1383"/>
    </row>
    <row r="1384" spans="2:4" x14ac:dyDescent="0.25">
      <c r="B1384"/>
      <c r="C1384"/>
      <c r="D1384"/>
    </row>
    <row r="1385" spans="2:4" x14ac:dyDescent="0.25">
      <c r="B1385"/>
      <c r="C1385"/>
      <c r="D1385"/>
    </row>
    <row r="1386" spans="2:4" x14ac:dyDescent="0.25">
      <c r="B1386"/>
      <c r="C1386"/>
      <c r="D1386"/>
    </row>
    <row r="1387" spans="2:4" x14ac:dyDescent="0.25">
      <c r="B1387"/>
      <c r="C1387"/>
      <c r="D1387"/>
    </row>
    <row r="1388" spans="2:4" x14ac:dyDescent="0.25">
      <c r="B1388"/>
      <c r="C1388"/>
      <c r="D1388"/>
    </row>
    <row r="1389" spans="2:4" x14ac:dyDescent="0.25">
      <c r="B1389"/>
      <c r="C1389"/>
      <c r="D1389"/>
    </row>
    <row r="1390" spans="2:4" x14ac:dyDescent="0.25">
      <c r="B1390"/>
      <c r="C1390"/>
      <c r="D1390"/>
    </row>
    <row r="1391" spans="2:4" x14ac:dyDescent="0.25">
      <c r="B1391"/>
      <c r="C1391"/>
      <c r="D1391"/>
    </row>
    <row r="1392" spans="2:4" x14ac:dyDescent="0.25">
      <c r="B1392"/>
      <c r="C1392"/>
      <c r="D1392"/>
    </row>
    <row r="1393" spans="2:4" x14ac:dyDescent="0.25">
      <c r="B1393"/>
      <c r="C1393"/>
      <c r="D1393"/>
    </row>
    <row r="1394" spans="2:4" x14ac:dyDescent="0.25">
      <c r="B1394"/>
      <c r="C1394"/>
      <c r="D1394"/>
    </row>
    <row r="1395" spans="2:4" x14ac:dyDescent="0.25">
      <c r="B1395"/>
      <c r="C1395"/>
      <c r="D1395"/>
    </row>
    <row r="1396" spans="2:4" x14ac:dyDescent="0.25">
      <c r="B1396"/>
      <c r="C1396"/>
      <c r="D1396"/>
    </row>
    <row r="1397" spans="2:4" x14ac:dyDescent="0.25">
      <c r="B1397"/>
      <c r="C1397"/>
      <c r="D1397"/>
    </row>
    <row r="1398" spans="2:4" x14ac:dyDescent="0.25">
      <c r="B1398"/>
      <c r="C1398"/>
      <c r="D1398"/>
    </row>
    <row r="1399" spans="2:4" x14ac:dyDescent="0.25">
      <c r="B1399"/>
      <c r="C1399"/>
      <c r="D1399"/>
    </row>
    <row r="1400" spans="2:4" x14ac:dyDescent="0.25">
      <c r="B1400"/>
      <c r="C1400"/>
      <c r="D1400"/>
    </row>
    <row r="1401" spans="2:4" x14ac:dyDescent="0.25">
      <c r="B1401"/>
      <c r="C1401"/>
      <c r="D1401"/>
    </row>
    <row r="1402" spans="2:4" x14ac:dyDescent="0.25">
      <c r="B1402"/>
      <c r="C1402"/>
      <c r="D1402"/>
    </row>
    <row r="1403" spans="2:4" x14ac:dyDescent="0.25">
      <c r="B1403"/>
      <c r="C1403"/>
      <c r="D1403"/>
    </row>
    <row r="1404" spans="2:4" x14ac:dyDescent="0.25">
      <c r="B1404"/>
      <c r="C1404"/>
      <c r="D1404"/>
    </row>
    <row r="1405" spans="2:4" x14ac:dyDescent="0.25">
      <c r="B1405"/>
      <c r="C1405"/>
      <c r="D1405"/>
    </row>
    <row r="1406" spans="2:4" x14ac:dyDescent="0.25">
      <c r="B1406"/>
      <c r="C1406"/>
      <c r="D1406"/>
    </row>
    <row r="1407" spans="2:4" x14ac:dyDescent="0.25">
      <c r="B1407"/>
      <c r="C1407"/>
      <c r="D1407"/>
    </row>
    <row r="1408" spans="2:4" x14ac:dyDescent="0.25">
      <c r="B1408"/>
      <c r="C1408"/>
      <c r="D1408"/>
    </row>
    <row r="1409" spans="2:4" x14ac:dyDescent="0.25">
      <c r="B1409"/>
      <c r="C1409"/>
      <c r="D1409"/>
    </row>
    <row r="1410" spans="2:4" x14ac:dyDescent="0.25">
      <c r="B1410"/>
      <c r="C1410"/>
      <c r="D1410"/>
    </row>
    <row r="1411" spans="2:4" x14ac:dyDescent="0.25">
      <c r="B1411"/>
      <c r="C1411"/>
      <c r="D1411"/>
    </row>
    <row r="1412" spans="2:4" x14ac:dyDescent="0.25">
      <c r="B1412"/>
      <c r="C1412"/>
      <c r="D1412"/>
    </row>
    <row r="1413" spans="2:4" x14ac:dyDescent="0.25">
      <c r="B1413"/>
      <c r="C1413"/>
      <c r="D1413"/>
    </row>
    <row r="1414" spans="2:4" x14ac:dyDescent="0.25">
      <c r="B1414"/>
      <c r="C1414"/>
      <c r="D1414"/>
    </row>
    <row r="1415" spans="2:4" x14ac:dyDescent="0.25">
      <c r="B1415"/>
      <c r="C1415"/>
      <c r="D1415"/>
    </row>
    <row r="1416" spans="2:4" x14ac:dyDescent="0.25">
      <c r="B1416"/>
      <c r="C1416"/>
      <c r="D1416"/>
    </row>
    <row r="1417" spans="2:4" x14ac:dyDescent="0.25">
      <c r="B1417"/>
      <c r="C1417"/>
      <c r="D1417"/>
    </row>
    <row r="1418" spans="2:4" x14ac:dyDescent="0.25">
      <c r="B1418"/>
      <c r="C1418"/>
      <c r="D1418"/>
    </row>
    <row r="1419" spans="2:4" x14ac:dyDescent="0.25">
      <c r="B1419"/>
      <c r="C1419"/>
      <c r="D1419"/>
    </row>
    <row r="1420" spans="2:4" x14ac:dyDescent="0.25">
      <c r="B1420"/>
      <c r="C1420"/>
      <c r="D1420"/>
    </row>
    <row r="1421" spans="2:4" x14ac:dyDescent="0.25">
      <c r="B1421"/>
      <c r="C1421"/>
      <c r="D1421"/>
    </row>
    <row r="1422" spans="2:4" x14ac:dyDescent="0.25">
      <c r="B1422"/>
      <c r="C1422"/>
      <c r="D1422"/>
    </row>
    <row r="1423" spans="2:4" x14ac:dyDescent="0.25">
      <c r="B1423"/>
      <c r="C1423"/>
      <c r="D1423"/>
    </row>
    <row r="1424" spans="2:4" x14ac:dyDescent="0.25">
      <c r="B1424"/>
      <c r="C1424"/>
      <c r="D1424"/>
    </row>
    <row r="1425" spans="2:4" x14ac:dyDescent="0.25">
      <c r="B1425"/>
      <c r="C1425"/>
      <c r="D1425"/>
    </row>
    <row r="1426" spans="2:4" x14ac:dyDescent="0.25">
      <c r="B1426"/>
      <c r="C1426"/>
      <c r="D1426"/>
    </row>
    <row r="1427" spans="2:4" x14ac:dyDescent="0.25">
      <c r="B1427"/>
      <c r="C1427"/>
      <c r="D1427"/>
    </row>
    <row r="1428" spans="2:4" x14ac:dyDescent="0.25">
      <c r="B1428"/>
      <c r="C1428"/>
      <c r="D1428"/>
    </row>
    <row r="1429" spans="2:4" x14ac:dyDescent="0.25">
      <c r="B1429"/>
      <c r="C1429"/>
      <c r="D1429"/>
    </row>
    <row r="1430" spans="2:4" x14ac:dyDescent="0.25">
      <c r="B1430"/>
      <c r="C1430"/>
      <c r="D1430"/>
    </row>
    <row r="1431" spans="2:4" x14ac:dyDescent="0.25">
      <c r="B1431"/>
      <c r="C1431"/>
      <c r="D1431"/>
    </row>
    <row r="1432" spans="2:4" x14ac:dyDescent="0.25">
      <c r="B1432"/>
      <c r="C1432"/>
      <c r="D1432"/>
    </row>
    <row r="1433" spans="2:4" x14ac:dyDescent="0.25">
      <c r="B1433"/>
      <c r="C1433"/>
      <c r="D1433"/>
    </row>
    <row r="1434" spans="2:4" x14ac:dyDescent="0.25">
      <c r="B1434"/>
      <c r="C1434"/>
      <c r="D1434"/>
    </row>
    <row r="1435" spans="2:4" x14ac:dyDescent="0.25">
      <c r="B1435"/>
      <c r="C1435"/>
      <c r="D1435"/>
    </row>
    <row r="1436" spans="2:4" x14ac:dyDescent="0.25">
      <c r="B1436"/>
      <c r="C1436"/>
      <c r="D1436"/>
    </row>
    <row r="1437" spans="2:4" x14ac:dyDescent="0.25">
      <c r="B1437"/>
      <c r="C1437"/>
      <c r="D1437"/>
    </row>
    <row r="1438" spans="2:4" x14ac:dyDescent="0.25">
      <c r="B1438"/>
      <c r="C1438"/>
      <c r="D1438"/>
    </row>
    <row r="1439" spans="2:4" x14ac:dyDescent="0.25">
      <c r="B1439"/>
      <c r="C1439"/>
      <c r="D1439"/>
    </row>
    <row r="1440" spans="2:4" x14ac:dyDescent="0.25">
      <c r="B1440"/>
      <c r="C1440"/>
      <c r="D1440"/>
    </row>
    <row r="1441" spans="2:4" x14ac:dyDescent="0.25">
      <c r="B1441"/>
      <c r="C1441"/>
      <c r="D1441"/>
    </row>
    <row r="1442" spans="2:4" x14ac:dyDescent="0.25">
      <c r="B1442"/>
      <c r="C1442"/>
      <c r="D1442"/>
    </row>
    <row r="1443" spans="2:4" x14ac:dyDescent="0.25">
      <c r="B1443"/>
      <c r="C1443"/>
      <c r="D1443"/>
    </row>
    <row r="1444" spans="2:4" x14ac:dyDescent="0.25">
      <c r="B1444"/>
      <c r="C1444"/>
      <c r="D1444"/>
    </row>
    <row r="1445" spans="2:4" x14ac:dyDescent="0.25">
      <c r="B1445"/>
      <c r="C1445"/>
      <c r="D1445"/>
    </row>
    <row r="1446" spans="2:4" x14ac:dyDescent="0.25">
      <c r="B1446"/>
      <c r="C1446"/>
      <c r="D1446"/>
    </row>
    <row r="1447" spans="2:4" x14ac:dyDescent="0.25">
      <c r="B1447"/>
      <c r="C1447"/>
      <c r="D1447"/>
    </row>
    <row r="1448" spans="2:4" x14ac:dyDescent="0.25">
      <c r="B1448"/>
      <c r="C1448"/>
      <c r="D1448"/>
    </row>
    <row r="1449" spans="2:4" x14ac:dyDescent="0.25">
      <c r="B1449"/>
      <c r="C1449"/>
      <c r="D1449"/>
    </row>
    <row r="1450" spans="2:4" x14ac:dyDescent="0.25">
      <c r="B1450"/>
      <c r="C1450"/>
      <c r="D1450"/>
    </row>
    <row r="1451" spans="2:4" x14ac:dyDescent="0.25">
      <c r="B1451"/>
      <c r="C1451"/>
      <c r="D1451"/>
    </row>
    <row r="1452" spans="2:4" x14ac:dyDescent="0.25">
      <c r="B1452"/>
      <c r="C1452"/>
      <c r="D1452"/>
    </row>
    <row r="1453" spans="2:4" x14ac:dyDescent="0.25">
      <c r="B1453"/>
      <c r="C1453"/>
      <c r="D1453"/>
    </row>
    <row r="1454" spans="2:4" x14ac:dyDescent="0.25">
      <c r="B1454"/>
      <c r="C1454"/>
      <c r="D1454"/>
    </row>
    <row r="1455" spans="2:4" x14ac:dyDescent="0.25">
      <c r="B1455"/>
      <c r="C1455"/>
      <c r="D1455"/>
    </row>
    <row r="1456" spans="2:4" x14ac:dyDescent="0.25">
      <c r="B1456"/>
      <c r="C1456"/>
      <c r="D1456"/>
    </row>
    <row r="1457" spans="2:4" x14ac:dyDescent="0.25">
      <c r="B1457"/>
      <c r="C1457"/>
      <c r="D1457"/>
    </row>
    <row r="1458" spans="2:4" x14ac:dyDescent="0.25">
      <c r="B1458"/>
      <c r="C1458"/>
      <c r="D1458"/>
    </row>
    <row r="1459" spans="2:4" x14ac:dyDescent="0.25">
      <c r="B1459"/>
      <c r="C1459"/>
      <c r="D1459"/>
    </row>
    <row r="1460" spans="2:4" x14ac:dyDescent="0.25">
      <c r="B1460"/>
      <c r="C1460"/>
      <c r="D1460"/>
    </row>
    <row r="1461" spans="2:4" x14ac:dyDescent="0.25">
      <c r="B1461"/>
      <c r="C1461"/>
      <c r="D1461"/>
    </row>
    <row r="1462" spans="2:4" x14ac:dyDescent="0.25">
      <c r="B1462"/>
      <c r="C1462"/>
      <c r="D1462"/>
    </row>
    <row r="1463" spans="2:4" x14ac:dyDescent="0.25">
      <c r="B1463"/>
      <c r="C1463"/>
      <c r="D1463"/>
    </row>
    <row r="1464" spans="2:4" x14ac:dyDescent="0.25">
      <c r="B1464"/>
      <c r="C1464"/>
      <c r="D1464"/>
    </row>
    <row r="1465" spans="2:4" x14ac:dyDescent="0.25">
      <c r="B1465"/>
      <c r="C1465"/>
      <c r="D1465"/>
    </row>
    <row r="1466" spans="2:4" x14ac:dyDescent="0.25">
      <c r="B1466"/>
      <c r="C1466"/>
      <c r="D1466"/>
    </row>
    <row r="1467" spans="2:4" x14ac:dyDescent="0.25">
      <c r="B1467"/>
      <c r="C1467"/>
      <c r="D1467"/>
    </row>
    <row r="1468" spans="2:4" x14ac:dyDescent="0.25">
      <c r="B1468"/>
      <c r="C1468"/>
      <c r="D1468"/>
    </row>
    <row r="1469" spans="2:4" x14ac:dyDescent="0.25">
      <c r="B1469"/>
      <c r="C1469"/>
      <c r="D1469"/>
    </row>
    <row r="1470" spans="2:4" x14ac:dyDescent="0.25">
      <c r="B1470"/>
      <c r="C1470"/>
      <c r="D1470"/>
    </row>
    <row r="1471" spans="2:4" x14ac:dyDescent="0.25">
      <c r="B1471"/>
      <c r="C1471"/>
      <c r="D1471"/>
    </row>
    <row r="1472" spans="2:4" x14ac:dyDescent="0.25">
      <c r="B1472"/>
      <c r="C1472"/>
      <c r="D1472"/>
    </row>
    <row r="1473" spans="2:4" x14ac:dyDescent="0.25">
      <c r="B1473"/>
      <c r="C1473"/>
      <c r="D1473"/>
    </row>
    <row r="1474" spans="2:4" x14ac:dyDescent="0.25">
      <c r="B1474"/>
      <c r="C1474"/>
      <c r="D1474"/>
    </row>
    <row r="1475" spans="2:4" x14ac:dyDescent="0.25">
      <c r="B1475"/>
      <c r="C1475"/>
      <c r="D1475"/>
    </row>
    <row r="1476" spans="2:4" x14ac:dyDescent="0.25">
      <c r="B1476"/>
      <c r="C1476"/>
      <c r="D1476"/>
    </row>
    <row r="1477" spans="2:4" x14ac:dyDescent="0.25">
      <c r="B1477"/>
      <c r="C1477"/>
      <c r="D1477"/>
    </row>
    <row r="1478" spans="2:4" x14ac:dyDescent="0.25">
      <c r="B1478"/>
      <c r="C1478"/>
      <c r="D1478"/>
    </row>
    <row r="1479" spans="2:4" x14ac:dyDescent="0.25">
      <c r="B1479"/>
      <c r="C1479"/>
      <c r="D1479"/>
    </row>
    <row r="1480" spans="2:4" x14ac:dyDescent="0.25">
      <c r="B1480"/>
      <c r="C1480"/>
      <c r="D1480"/>
    </row>
    <row r="1481" spans="2:4" x14ac:dyDescent="0.25">
      <c r="B1481"/>
      <c r="C1481"/>
      <c r="D1481"/>
    </row>
    <row r="1482" spans="2:4" x14ac:dyDescent="0.25">
      <c r="B1482"/>
      <c r="C1482"/>
      <c r="D1482"/>
    </row>
    <row r="1483" spans="2:4" x14ac:dyDescent="0.25">
      <c r="B1483"/>
      <c r="C1483"/>
      <c r="D1483"/>
    </row>
    <row r="1484" spans="2:4" x14ac:dyDescent="0.25">
      <c r="B1484"/>
      <c r="C1484"/>
      <c r="D1484"/>
    </row>
    <row r="1485" spans="2:4" x14ac:dyDescent="0.25">
      <c r="B1485"/>
      <c r="C1485"/>
      <c r="D1485"/>
    </row>
    <row r="1486" spans="2:4" x14ac:dyDescent="0.25">
      <c r="B1486"/>
      <c r="C1486"/>
      <c r="D1486"/>
    </row>
    <row r="1487" spans="2:4" x14ac:dyDescent="0.25">
      <c r="B1487"/>
      <c r="C1487"/>
      <c r="D1487"/>
    </row>
    <row r="1488" spans="2:4" x14ac:dyDescent="0.25">
      <c r="B1488"/>
      <c r="C1488"/>
      <c r="D1488"/>
    </row>
    <row r="1489" spans="2:4" x14ac:dyDescent="0.25">
      <c r="B1489"/>
      <c r="C1489"/>
      <c r="D1489"/>
    </row>
    <row r="1490" spans="2:4" x14ac:dyDescent="0.25">
      <c r="B1490"/>
      <c r="C1490"/>
      <c r="D1490"/>
    </row>
    <row r="1491" spans="2:4" x14ac:dyDescent="0.25">
      <c r="B1491"/>
      <c r="C1491"/>
      <c r="D1491"/>
    </row>
    <row r="1492" spans="2:4" x14ac:dyDescent="0.25">
      <c r="B1492"/>
      <c r="C1492"/>
      <c r="D1492"/>
    </row>
    <row r="1493" spans="2:4" x14ac:dyDescent="0.25">
      <c r="B1493"/>
      <c r="C1493"/>
      <c r="D1493"/>
    </row>
    <row r="1494" spans="2:4" x14ac:dyDescent="0.25">
      <c r="B1494"/>
      <c r="C1494"/>
      <c r="D1494"/>
    </row>
    <row r="1495" spans="2:4" x14ac:dyDescent="0.25">
      <c r="B1495"/>
      <c r="C1495"/>
      <c r="D1495"/>
    </row>
    <row r="1496" spans="2:4" x14ac:dyDescent="0.25">
      <c r="B1496"/>
      <c r="C1496"/>
      <c r="D1496"/>
    </row>
    <row r="1497" spans="2:4" x14ac:dyDescent="0.25">
      <c r="B1497"/>
      <c r="C1497"/>
      <c r="D1497"/>
    </row>
    <row r="1498" spans="2:4" x14ac:dyDescent="0.25">
      <c r="B1498"/>
      <c r="C1498"/>
      <c r="D1498"/>
    </row>
    <row r="1499" spans="2:4" x14ac:dyDescent="0.25">
      <c r="B1499"/>
      <c r="C1499"/>
      <c r="D1499"/>
    </row>
    <row r="1500" spans="2:4" x14ac:dyDescent="0.25">
      <c r="B1500"/>
      <c r="C1500"/>
      <c r="D1500"/>
    </row>
    <row r="1501" spans="2:4" x14ac:dyDescent="0.25">
      <c r="B1501"/>
      <c r="C1501"/>
      <c r="D1501"/>
    </row>
    <row r="1502" spans="2:4" x14ac:dyDescent="0.25">
      <c r="B1502"/>
      <c r="C1502"/>
      <c r="D1502"/>
    </row>
    <row r="1503" spans="2:4" x14ac:dyDescent="0.25">
      <c r="B1503"/>
      <c r="C1503"/>
      <c r="D1503"/>
    </row>
    <row r="1504" spans="2:4" x14ac:dyDescent="0.25">
      <c r="B1504"/>
      <c r="C1504"/>
      <c r="D1504"/>
    </row>
    <row r="1505" spans="2:4" x14ac:dyDescent="0.25">
      <c r="B1505"/>
      <c r="C1505"/>
      <c r="D1505"/>
    </row>
    <row r="1506" spans="2:4" x14ac:dyDescent="0.25">
      <c r="B1506"/>
      <c r="C1506"/>
      <c r="D1506"/>
    </row>
    <row r="1507" spans="2:4" x14ac:dyDescent="0.25">
      <c r="B1507"/>
      <c r="C1507"/>
      <c r="D1507"/>
    </row>
    <row r="1508" spans="2:4" x14ac:dyDescent="0.25">
      <c r="B1508"/>
      <c r="C1508"/>
      <c r="D1508"/>
    </row>
    <row r="1509" spans="2:4" x14ac:dyDescent="0.25">
      <c r="B1509"/>
      <c r="C1509"/>
      <c r="D1509"/>
    </row>
    <row r="1510" spans="2:4" x14ac:dyDescent="0.25">
      <c r="B1510"/>
      <c r="C1510"/>
      <c r="D1510"/>
    </row>
    <row r="1511" spans="2:4" x14ac:dyDescent="0.25">
      <c r="B1511"/>
      <c r="C1511"/>
      <c r="D1511"/>
    </row>
    <row r="1512" spans="2:4" x14ac:dyDescent="0.25">
      <c r="B1512"/>
      <c r="C1512"/>
      <c r="D1512"/>
    </row>
    <row r="1513" spans="2:4" x14ac:dyDescent="0.25">
      <c r="B1513"/>
      <c r="C1513"/>
      <c r="D1513"/>
    </row>
    <row r="1514" spans="2:4" x14ac:dyDescent="0.25">
      <c r="B1514"/>
      <c r="C1514"/>
      <c r="D1514"/>
    </row>
    <row r="1515" spans="2:4" x14ac:dyDescent="0.25">
      <c r="B1515"/>
      <c r="C1515"/>
      <c r="D1515"/>
    </row>
    <row r="1516" spans="2:4" x14ac:dyDescent="0.25">
      <c r="B1516"/>
      <c r="C1516"/>
      <c r="D1516"/>
    </row>
    <row r="1517" spans="2:4" x14ac:dyDescent="0.25">
      <c r="B1517"/>
      <c r="C1517"/>
      <c r="D1517"/>
    </row>
    <row r="1518" spans="2:4" x14ac:dyDescent="0.25">
      <c r="B1518"/>
      <c r="C1518"/>
      <c r="D1518"/>
    </row>
    <row r="1519" spans="2:4" x14ac:dyDescent="0.25">
      <c r="B1519"/>
      <c r="C1519"/>
      <c r="D1519"/>
    </row>
    <row r="1520" spans="2:4" x14ac:dyDescent="0.25">
      <c r="B1520"/>
      <c r="C1520"/>
      <c r="D1520"/>
    </row>
    <row r="1521" spans="2:4" x14ac:dyDescent="0.25">
      <c r="B1521"/>
      <c r="C1521"/>
      <c r="D1521"/>
    </row>
    <row r="1522" spans="2:4" x14ac:dyDescent="0.25">
      <c r="B1522"/>
      <c r="C1522"/>
      <c r="D1522"/>
    </row>
    <row r="1523" spans="2:4" x14ac:dyDescent="0.25">
      <c r="B1523"/>
      <c r="C1523"/>
      <c r="D1523"/>
    </row>
    <row r="1524" spans="2:4" x14ac:dyDescent="0.25">
      <c r="B1524"/>
      <c r="C1524"/>
      <c r="D1524"/>
    </row>
    <row r="1525" spans="2:4" x14ac:dyDescent="0.25">
      <c r="B1525"/>
      <c r="C1525"/>
      <c r="D1525"/>
    </row>
    <row r="1526" spans="2:4" x14ac:dyDescent="0.25">
      <c r="B1526"/>
      <c r="C1526"/>
      <c r="D1526"/>
    </row>
    <row r="1527" spans="2:4" x14ac:dyDescent="0.25">
      <c r="B1527"/>
      <c r="C1527"/>
      <c r="D1527"/>
    </row>
    <row r="1528" spans="2:4" x14ac:dyDescent="0.25">
      <c r="B1528"/>
      <c r="C1528"/>
      <c r="D1528"/>
    </row>
    <row r="1529" spans="2:4" x14ac:dyDescent="0.25">
      <c r="B1529"/>
      <c r="C1529"/>
      <c r="D1529"/>
    </row>
    <row r="1530" spans="2:4" x14ac:dyDescent="0.25">
      <c r="B1530"/>
      <c r="C1530"/>
      <c r="D1530"/>
    </row>
    <row r="1531" spans="2:4" x14ac:dyDescent="0.25">
      <c r="B1531"/>
      <c r="C1531"/>
      <c r="D1531"/>
    </row>
    <row r="1532" spans="2:4" x14ac:dyDescent="0.25">
      <c r="B1532"/>
      <c r="C1532"/>
      <c r="D1532"/>
    </row>
    <row r="1533" spans="2:4" x14ac:dyDescent="0.25">
      <c r="B1533"/>
      <c r="C1533"/>
      <c r="D1533"/>
    </row>
    <row r="1534" spans="2:4" x14ac:dyDescent="0.25">
      <c r="B1534"/>
      <c r="C1534"/>
      <c r="D1534"/>
    </row>
    <row r="1535" spans="2:4" x14ac:dyDescent="0.25">
      <c r="B1535"/>
      <c r="C1535"/>
      <c r="D1535"/>
    </row>
    <row r="1536" spans="2:4" x14ac:dyDescent="0.25">
      <c r="B1536"/>
      <c r="C1536"/>
      <c r="D1536"/>
    </row>
    <row r="1537" spans="2:4" x14ac:dyDescent="0.25">
      <c r="B1537"/>
      <c r="C1537"/>
      <c r="D1537"/>
    </row>
    <row r="1538" spans="2:4" x14ac:dyDescent="0.25">
      <c r="B1538"/>
      <c r="C1538"/>
      <c r="D1538"/>
    </row>
    <row r="1539" spans="2:4" x14ac:dyDescent="0.25">
      <c r="B1539"/>
      <c r="C1539"/>
      <c r="D1539"/>
    </row>
    <row r="1540" spans="2:4" x14ac:dyDescent="0.25">
      <c r="B1540"/>
      <c r="C1540"/>
      <c r="D1540"/>
    </row>
    <row r="1541" spans="2:4" x14ac:dyDescent="0.25">
      <c r="B1541"/>
      <c r="C1541"/>
      <c r="D1541"/>
    </row>
    <row r="1542" spans="2:4" x14ac:dyDescent="0.25">
      <c r="B1542"/>
      <c r="C1542"/>
      <c r="D1542"/>
    </row>
    <row r="1543" spans="2:4" x14ac:dyDescent="0.25">
      <c r="B1543"/>
      <c r="C1543"/>
      <c r="D1543"/>
    </row>
    <row r="1544" spans="2:4" x14ac:dyDescent="0.25">
      <c r="B1544"/>
      <c r="C1544"/>
      <c r="D1544"/>
    </row>
    <row r="1545" spans="2:4" x14ac:dyDescent="0.25">
      <c r="B1545"/>
      <c r="C1545"/>
      <c r="D1545"/>
    </row>
    <row r="1546" spans="2:4" x14ac:dyDescent="0.25">
      <c r="B1546"/>
      <c r="C1546"/>
      <c r="D1546"/>
    </row>
    <row r="1547" spans="2:4" x14ac:dyDescent="0.25">
      <c r="B1547"/>
      <c r="C1547"/>
      <c r="D1547"/>
    </row>
    <row r="1548" spans="2:4" x14ac:dyDescent="0.25">
      <c r="B1548"/>
      <c r="C1548"/>
      <c r="D1548"/>
    </row>
    <row r="1549" spans="2:4" x14ac:dyDescent="0.25">
      <c r="B1549"/>
      <c r="C1549"/>
      <c r="D1549"/>
    </row>
    <row r="1550" spans="2:4" x14ac:dyDescent="0.25">
      <c r="B1550"/>
      <c r="C1550"/>
      <c r="D1550"/>
    </row>
    <row r="1551" spans="2:4" x14ac:dyDescent="0.25">
      <c r="B1551"/>
      <c r="C1551"/>
      <c r="D1551"/>
    </row>
    <row r="1552" spans="2:4" x14ac:dyDescent="0.25">
      <c r="B1552"/>
      <c r="C1552"/>
      <c r="D1552"/>
    </row>
    <row r="1553" spans="2:4" x14ac:dyDescent="0.25">
      <c r="B1553"/>
      <c r="C1553"/>
      <c r="D1553"/>
    </row>
    <row r="1554" spans="2:4" x14ac:dyDescent="0.25">
      <c r="B1554"/>
      <c r="C1554"/>
      <c r="D1554"/>
    </row>
    <row r="1555" spans="2:4" x14ac:dyDescent="0.25">
      <c r="B1555"/>
      <c r="C1555"/>
      <c r="D1555"/>
    </row>
    <row r="1556" spans="2:4" x14ac:dyDescent="0.25">
      <c r="B1556"/>
      <c r="C1556"/>
      <c r="D1556"/>
    </row>
    <row r="1557" spans="2:4" x14ac:dyDescent="0.25">
      <c r="B1557"/>
      <c r="C1557"/>
      <c r="D1557"/>
    </row>
    <row r="1558" spans="2:4" x14ac:dyDescent="0.25">
      <c r="B1558"/>
      <c r="C1558"/>
      <c r="D1558"/>
    </row>
    <row r="1559" spans="2:4" x14ac:dyDescent="0.25">
      <c r="B1559"/>
      <c r="C1559"/>
      <c r="D1559"/>
    </row>
    <row r="1560" spans="2:4" x14ac:dyDescent="0.25">
      <c r="B1560"/>
      <c r="C1560"/>
      <c r="D1560"/>
    </row>
    <row r="1561" spans="2:4" x14ac:dyDescent="0.25">
      <c r="B1561"/>
      <c r="C1561"/>
      <c r="D1561"/>
    </row>
    <row r="1562" spans="2:4" x14ac:dyDescent="0.25">
      <c r="B1562"/>
      <c r="C1562"/>
      <c r="D1562"/>
    </row>
    <row r="1563" spans="2:4" x14ac:dyDescent="0.25">
      <c r="B1563"/>
      <c r="C1563"/>
      <c r="D1563"/>
    </row>
    <row r="1564" spans="2:4" x14ac:dyDescent="0.25">
      <c r="B1564"/>
      <c r="C1564"/>
      <c r="D1564"/>
    </row>
    <row r="1565" spans="2:4" x14ac:dyDescent="0.25">
      <c r="B1565"/>
      <c r="C1565"/>
      <c r="D1565"/>
    </row>
    <row r="1566" spans="2:4" x14ac:dyDescent="0.25">
      <c r="B1566"/>
      <c r="C1566"/>
      <c r="D1566"/>
    </row>
    <row r="1567" spans="2:4" x14ac:dyDescent="0.25">
      <c r="B1567"/>
      <c r="C1567"/>
      <c r="D1567"/>
    </row>
    <row r="1568" spans="2:4" x14ac:dyDescent="0.25">
      <c r="B1568"/>
      <c r="C1568"/>
      <c r="D1568"/>
    </row>
    <row r="1569" spans="2:4" x14ac:dyDescent="0.25">
      <c r="B1569"/>
      <c r="C1569"/>
      <c r="D1569"/>
    </row>
    <row r="1570" spans="2:4" x14ac:dyDescent="0.25">
      <c r="B1570"/>
      <c r="C1570"/>
      <c r="D1570"/>
    </row>
    <row r="1571" spans="2:4" x14ac:dyDescent="0.25">
      <c r="B1571"/>
      <c r="C1571"/>
      <c r="D1571"/>
    </row>
    <row r="1572" spans="2:4" x14ac:dyDescent="0.25">
      <c r="B1572"/>
      <c r="C1572"/>
      <c r="D1572"/>
    </row>
    <row r="1573" spans="2:4" x14ac:dyDescent="0.25">
      <c r="B1573"/>
      <c r="C1573"/>
      <c r="D1573"/>
    </row>
    <row r="1574" spans="2:4" x14ac:dyDescent="0.25">
      <c r="B1574"/>
      <c r="C1574"/>
      <c r="D1574"/>
    </row>
    <row r="1575" spans="2:4" x14ac:dyDescent="0.25">
      <c r="B1575"/>
      <c r="C1575"/>
      <c r="D1575"/>
    </row>
    <row r="1576" spans="2:4" x14ac:dyDescent="0.25">
      <c r="B1576"/>
      <c r="C1576"/>
      <c r="D1576"/>
    </row>
    <row r="1577" spans="2:4" x14ac:dyDescent="0.25">
      <c r="B1577"/>
      <c r="C1577"/>
      <c r="D1577"/>
    </row>
    <row r="1578" spans="2:4" x14ac:dyDescent="0.25">
      <c r="B1578"/>
      <c r="C1578"/>
      <c r="D1578"/>
    </row>
    <row r="1579" spans="2:4" x14ac:dyDescent="0.25">
      <c r="B1579"/>
      <c r="C1579"/>
      <c r="D1579"/>
    </row>
    <row r="1580" spans="2:4" x14ac:dyDescent="0.25">
      <c r="B1580"/>
      <c r="C1580"/>
      <c r="D1580"/>
    </row>
    <row r="1581" spans="2:4" x14ac:dyDescent="0.25">
      <c r="B1581"/>
      <c r="C1581"/>
      <c r="D1581"/>
    </row>
    <row r="1582" spans="2:4" x14ac:dyDescent="0.25">
      <c r="B1582"/>
      <c r="C1582"/>
      <c r="D1582"/>
    </row>
    <row r="1583" spans="2:4" x14ac:dyDescent="0.25">
      <c r="B1583"/>
      <c r="C1583"/>
      <c r="D1583"/>
    </row>
    <row r="1584" spans="2:4" x14ac:dyDescent="0.25">
      <c r="B1584"/>
      <c r="C1584"/>
      <c r="D1584"/>
    </row>
    <row r="1585" spans="2:4" x14ac:dyDescent="0.25">
      <c r="B1585"/>
      <c r="C1585"/>
      <c r="D1585"/>
    </row>
    <row r="1586" spans="2:4" x14ac:dyDescent="0.25">
      <c r="B1586"/>
      <c r="C1586"/>
      <c r="D1586"/>
    </row>
    <row r="1587" spans="2:4" x14ac:dyDescent="0.25">
      <c r="B1587"/>
      <c r="C1587"/>
      <c r="D1587"/>
    </row>
    <row r="1588" spans="2:4" x14ac:dyDescent="0.25">
      <c r="B1588"/>
      <c r="C1588"/>
      <c r="D1588"/>
    </row>
    <row r="1589" spans="2:4" x14ac:dyDescent="0.25">
      <c r="B1589"/>
      <c r="C1589"/>
      <c r="D1589"/>
    </row>
    <row r="1590" spans="2:4" x14ac:dyDescent="0.25">
      <c r="B1590"/>
      <c r="C1590"/>
      <c r="D1590"/>
    </row>
    <row r="1591" spans="2:4" x14ac:dyDescent="0.25">
      <c r="B1591"/>
      <c r="C1591"/>
      <c r="D1591"/>
    </row>
    <row r="1592" spans="2:4" x14ac:dyDescent="0.25">
      <c r="B1592"/>
      <c r="C1592"/>
      <c r="D1592"/>
    </row>
    <row r="1593" spans="2:4" x14ac:dyDescent="0.25">
      <c r="B1593"/>
      <c r="C1593"/>
      <c r="D1593"/>
    </row>
    <row r="1594" spans="2:4" x14ac:dyDescent="0.25">
      <c r="B1594"/>
      <c r="C1594"/>
      <c r="D1594"/>
    </row>
    <row r="1595" spans="2:4" x14ac:dyDescent="0.25">
      <c r="B1595"/>
      <c r="C1595"/>
      <c r="D1595"/>
    </row>
    <row r="1596" spans="2:4" x14ac:dyDescent="0.25">
      <c r="B1596"/>
      <c r="C1596"/>
      <c r="D1596"/>
    </row>
    <row r="1597" spans="2:4" x14ac:dyDescent="0.25">
      <c r="B1597"/>
      <c r="C1597"/>
      <c r="D1597"/>
    </row>
    <row r="1598" spans="2:4" x14ac:dyDescent="0.25">
      <c r="B1598"/>
      <c r="C1598"/>
      <c r="D1598"/>
    </row>
    <row r="1599" spans="2:4" x14ac:dyDescent="0.25">
      <c r="B1599"/>
      <c r="C1599"/>
      <c r="D1599"/>
    </row>
    <row r="1600" spans="2:4" x14ac:dyDescent="0.25">
      <c r="B1600"/>
      <c r="C1600"/>
      <c r="D1600"/>
    </row>
    <row r="1601" spans="2:4" x14ac:dyDescent="0.25">
      <c r="B1601"/>
      <c r="C1601"/>
      <c r="D1601"/>
    </row>
    <row r="1602" spans="2:4" x14ac:dyDescent="0.25">
      <c r="B1602"/>
      <c r="C1602"/>
      <c r="D1602"/>
    </row>
    <row r="1603" spans="2:4" x14ac:dyDescent="0.25">
      <c r="B1603"/>
      <c r="C1603"/>
      <c r="D1603"/>
    </row>
    <row r="1604" spans="2:4" x14ac:dyDescent="0.25">
      <c r="B1604"/>
      <c r="C1604"/>
      <c r="D1604"/>
    </row>
    <row r="1605" spans="2:4" x14ac:dyDescent="0.25">
      <c r="B1605"/>
      <c r="C1605"/>
      <c r="D1605"/>
    </row>
    <row r="1606" spans="2:4" x14ac:dyDescent="0.25">
      <c r="B1606"/>
      <c r="C1606"/>
      <c r="D1606"/>
    </row>
    <row r="1607" spans="2:4" x14ac:dyDescent="0.25">
      <c r="B1607"/>
      <c r="C1607"/>
      <c r="D1607"/>
    </row>
    <row r="1608" spans="2:4" x14ac:dyDescent="0.25">
      <c r="B1608"/>
      <c r="C1608"/>
      <c r="D1608"/>
    </row>
    <row r="1609" spans="2:4" x14ac:dyDescent="0.25">
      <c r="B1609"/>
      <c r="C1609"/>
      <c r="D1609"/>
    </row>
    <row r="1610" spans="2:4" x14ac:dyDescent="0.25">
      <c r="B1610"/>
      <c r="C1610"/>
      <c r="D1610"/>
    </row>
    <row r="1611" spans="2:4" x14ac:dyDescent="0.25">
      <c r="B1611"/>
      <c r="C1611"/>
      <c r="D1611"/>
    </row>
    <row r="1612" spans="2:4" x14ac:dyDescent="0.25">
      <c r="B1612"/>
      <c r="C1612"/>
      <c r="D1612"/>
    </row>
    <row r="1613" spans="2:4" x14ac:dyDescent="0.25">
      <c r="B1613"/>
      <c r="C1613"/>
      <c r="D1613"/>
    </row>
    <row r="1614" spans="2:4" x14ac:dyDescent="0.25">
      <c r="B1614"/>
      <c r="C1614"/>
      <c r="D1614"/>
    </row>
    <row r="1615" spans="2:4" x14ac:dyDescent="0.25">
      <c r="B1615"/>
      <c r="C1615"/>
      <c r="D1615"/>
    </row>
    <row r="1616" spans="2:4" x14ac:dyDescent="0.25">
      <c r="B1616"/>
      <c r="C1616"/>
      <c r="D1616"/>
    </row>
    <row r="1617" spans="2:4" x14ac:dyDescent="0.25">
      <c r="B1617"/>
      <c r="C1617"/>
      <c r="D1617"/>
    </row>
    <row r="1618" spans="2:4" x14ac:dyDescent="0.25">
      <c r="B1618"/>
      <c r="C1618"/>
      <c r="D1618"/>
    </row>
    <row r="1619" spans="2:4" x14ac:dyDescent="0.25">
      <c r="B1619"/>
      <c r="C1619"/>
      <c r="D1619"/>
    </row>
    <row r="1620" spans="2:4" x14ac:dyDescent="0.25">
      <c r="B1620"/>
      <c r="C1620"/>
      <c r="D1620"/>
    </row>
    <row r="1621" spans="2:4" x14ac:dyDescent="0.25">
      <c r="B1621"/>
      <c r="C1621"/>
      <c r="D1621"/>
    </row>
    <row r="1622" spans="2:4" x14ac:dyDescent="0.25">
      <c r="B1622"/>
      <c r="C1622"/>
      <c r="D1622"/>
    </row>
    <row r="1623" spans="2:4" x14ac:dyDescent="0.25">
      <c r="B1623"/>
      <c r="C1623"/>
      <c r="D1623"/>
    </row>
    <row r="1624" spans="2:4" x14ac:dyDescent="0.25">
      <c r="B1624"/>
      <c r="C1624"/>
      <c r="D1624"/>
    </row>
    <row r="1625" spans="2:4" x14ac:dyDescent="0.25">
      <c r="B1625"/>
      <c r="C1625"/>
      <c r="D1625"/>
    </row>
    <row r="1626" spans="2:4" x14ac:dyDescent="0.25">
      <c r="B1626"/>
      <c r="C1626"/>
      <c r="D1626"/>
    </row>
    <row r="1627" spans="2:4" x14ac:dyDescent="0.25">
      <c r="B1627"/>
      <c r="C1627"/>
      <c r="D1627"/>
    </row>
    <row r="1628" spans="2:4" x14ac:dyDescent="0.25">
      <c r="B1628"/>
      <c r="C1628"/>
      <c r="D1628"/>
    </row>
    <row r="1629" spans="2:4" x14ac:dyDescent="0.25">
      <c r="B1629"/>
      <c r="C1629"/>
      <c r="D1629"/>
    </row>
    <row r="1630" spans="2:4" x14ac:dyDescent="0.25">
      <c r="B1630"/>
      <c r="C1630"/>
      <c r="D1630"/>
    </row>
    <row r="1631" spans="2:4" x14ac:dyDescent="0.25">
      <c r="B1631"/>
      <c r="C1631"/>
      <c r="D1631"/>
    </row>
    <row r="1632" spans="2:4" x14ac:dyDescent="0.25">
      <c r="B1632"/>
      <c r="C1632"/>
      <c r="D1632"/>
    </row>
    <row r="1633" spans="2:4" x14ac:dyDescent="0.25">
      <c r="B1633"/>
      <c r="C1633"/>
      <c r="D1633"/>
    </row>
    <row r="1634" spans="2:4" x14ac:dyDescent="0.25">
      <c r="B1634"/>
      <c r="C1634"/>
      <c r="D1634"/>
    </row>
    <row r="1635" spans="2:4" x14ac:dyDescent="0.25">
      <c r="B1635"/>
      <c r="C1635"/>
      <c r="D1635"/>
    </row>
    <row r="1636" spans="2:4" x14ac:dyDescent="0.25">
      <c r="B1636"/>
      <c r="C1636"/>
      <c r="D1636"/>
    </row>
    <row r="1637" spans="2:4" x14ac:dyDescent="0.25">
      <c r="B1637"/>
      <c r="C1637"/>
      <c r="D1637"/>
    </row>
    <row r="1638" spans="2:4" x14ac:dyDescent="0.25">
      <c r="B1638"/>
      <c r="C1638"/>
      <c r="D1638"/>
    </row>
    <row r="1639" spans="2:4" x14ac:dyDescent="0.25">
      <c r="B1639"/>
      <c r="C1639"/>
      <c r="D1639"/>
    </row>
    <row r="1640" spans="2:4" x14ac:dyDescent="0.25">
      <c r="B1640"/>
      <c r="C1640"/>
      <c r="D1640"/>
    </row>
    <row r="1641" spans="2:4" x14ac:dyDescent="0.25">
      <c r="B1641"/>
      <c r="C1641"/>
      <c r="D1641"/>
    </row>
    <row r="1642" spans="2:4" x14ac:dyDescent="0.25">
      <c r="B1642"/>
      <c r="C1642"/>
      <c r="D1642"/>
    </row>
    <row r="1643" spans="2:4" x14ac:dyDescent="0.25">
      <c r="B1643"/>
      <c r="C1643"/>
      <c r="D1643"/>
    </row>
    <row r="1644" spans="2:4" x14ac:dyDescent="0.25">
      <c r="B1644"/>
      <c r="C1644"/>
      <c r="D1644"/>
    </row>
    <row r="1645" spans="2:4" x14ac:dyDescent="0.25">
      <c r="B1645"/>
      <c r="C1645"/>
      <c r="D1645"/>
    </row>
    <row r="1646" spans="2:4" x14ac:dyDescent="0.25">
      <c r="B1646"/>
      <c r="C1646"/>
      <c r="D1646"/>
    </row>
    <row r="1647" spans="2:4" x14ac:dyDescent="0.25">
      <c r="B1647"/>
      <c r="C1647"/>
      <c r="D1647"/>
    </row>
    <row r="1648" spans="2:4" x14ac:dyDescent="0.25">
      <c r="B1648"/>
      <c r="C1648"/>
      <c r="D1648"/>
    </row>
    <row r="1649" spans="2:4" x14ac:dyDescent="0.25">
      <c r="B1649"/>
      <c r="C1649"/>
      <c r="D1649"/>
    </row>
    <row r="1650" spans="2:4" x14ac:dyDescent="0.25">
      <c r="B1650"/>
      <c r="C1650"/>
      <c r="D1650"/>
    </row>
    <row r="1651" spans="2:4" x14ac:dyDescent="0.25">
      <c r="B1651"/>
      <c r="C1651"/>
      <c r="D1651"/>
    </row>
    <row r="1652" spans="2:4" x14ac:dyDescent="0.25">
      <c r="B1652"/>
      <c r="C1652"/>
      <c r="D1652"/>
    </row>
    <row r="1653" spans="2:4" x14ac:dyDescent="0.25">
      <c r="B1653"/>
      <c r="C1653"/>
      <c r="D1653"/>
    </row>
    <row r="1654" spans="2:4" x14ac:dyDescent="0.25">
      <c r="B1654"/>
      <c r="C1654"/>
      <c r="D1654"/>
    </row>
    <row r="1655" spans="2:4" x14ac:dyDescent="0.25">
      <c r="B1655"/>
      <c r="C1655"/>
      <c r="D1655"/>
    </row>
    <row r="1656" spans="2:4" x14ac:dyDescent="0.25">
      <c r="B1656"/>
      <c r="C1656"/>
      <c r="D1656"/>
    </row>
    <row r="1657" spans="2:4" x14ac:dyDescent="0.25">
      <c r="B1657"/>
      <c r="C1657"/>
      <c r="D1657"/>
    </row>
    <row r="1658" spans="2:4" x14ac:dyDescent="0.25">
      <c r="B1658"/>
      <c r="C1658"/>
      <c r="D1658"/>
    </row>
    <row r="1659" spans="2:4" x14ac:dyDescent="0.25">
      <c r="B1659"/>
      <c r="C1659"/>
      <c r="D1659"/>
    </row>
    <row r="1660" spans="2:4" x14ac:dyDescent="0.25">
      <c r="B1660"/>
      <c r="C1660"/>
      <c r="D1660"/>
    </row>
    <row r="1661" spans="2:4" x14ac:dyDescent="0.25">
      <c r="B1661"/>
      <c r="C1661"/>
      <c r="D1661"/>
    </row>
    <row r="1662" spans="2:4" x14ac:dyDescent="0.25">
      <c r="B1662"/>
      <c r="C1662"/>
      <c r="D1662"/>
    </row>
    <row r="1663" spans="2:4" x14ac:dyDescent="0.25">
      <c r="B1663"/>
      <c r="C1663"/>
      <c r="D1663"/>
    </row>
    <row r="1664" spans="2:4" x14ac:dyDescent="0.25">
      <c r="B1664"/>
      <c r="C1664"/>
      <c r="D1664"/>
    </row>
    <row r="1665" spans="2:4" x14ac:dyDescent="0.25">
      <c r="B1665"/>
      <c r="C1665"/>
      <c r="D1665"/>
    </row>
    <row r="1666" spans="2:4" x14ac:dyDescent="0.25">
      <c r="B1666"/>
      <c r="C1666"/>
      <c r="D1666"/>
    </row>
    <row r="1667" spans="2:4" x14ac:dyDescent="0.25">
      <c r="B1667"/>
      <c r="C1667"/>
      <c r="D1667"/>
    </row>
    <row r="1668" spans="2:4" x14ac:dyDescent="0.25">
      <c r="B1668"/>
      <c r="C1668"/>
      <c r="D1668"/>
    </row>
    <row r="1669" spans="2:4" x14ac:dyDescent="0.25">
      <c r="B1669"/>
      <c r="C1669"/>
      <c r="D1669"/>
    </row>
    <row r="1670" spans="2:4" x14ac:dyDescent="0.25">
      <c r="B1670"/>
      <c r="C1670"/>
      <c r="D1670"/>
    </row>
    <row r="1671" spans="2:4" x14ac:dyDescent="0.25">
      <c r="B1671"/>
      <c r="C1671"/>
      <c r="D1671"/>
    </row>
    <row r="1672" spans="2:4" x14ac:dyDescent="0.25">
      <c r="B1672"/>
      <c r="C1672"/>
      <c r="D1672"/>
    </row>
    <row r="1673" spans="2:4" x14ac:dyDescent="0.25">
      <c r="B1673"/>
      <c r="C1673"/>
      <c r="D1673"/>
    </row>
    <row r="1674" spans="2:4" x14ac:dyDescent="0.25">
      <c r="B1674"/>
      <c r="C1674"/>
      <c r="D1674"/>
    </row>
    <row r="1675" spans="2:4" x14ac:dyDescent="0.25">
      <c r="B1675"/>
      <c r="C1675"/>
      <c r="D1675"/>
    </row>
    <row r="1676" spans="2:4" x14ac:dyDescent="0.25">
      <c r="B1676"/>
      <c r="C1676"/>
      <c r="D1676"/>
    </row>
    <row r="1677" spans="2:4" x14ac:dyDescent="0.25">
      <c r="B1677"/>
      <c r="C1677"/>
      <c r="D1677"/>
    </row>
    <row r="1678" spans="2:4" x14ac:dyDescent="0.25">
      <c r="B1678"/>
      <c r="C1678"/>
      <c r="D1678"/>
    </row>
    <row r="1679" spans="2:4" x14ac:dyDescent="0.25">
      <c r="B1679"/>
      <c r="C1679"/>
      <c r="D1679"/>
    </row>
    <row r="1680" spans="2:4" x14ac:dyDescent="0.25">
      <c r="B1680"/>
      <c r="C1680"/>
      <c r="D1680"/>
    </row>
    <row r="1681" spans="2:4" x14ac:dyDescent="0.25">
      <c r="B1681"/>
      <c r="C1681"/>
      <c r="D1681"/>
    </row>
    <row r="1682" spans="2:4" x14ac:dyDescent="0.25">
      <c r="B1682"/>
      <c r="C1682"/>
      <c r="D1682"/>
    </row>
    <row r="1683" spans="2:4" x14ac:dyDescent="0.25">
      <c r="B1683"/>
      <c r="C1683"/>
      <c r="D1683"/>
    </row>
    <row r="1684" spans="2:4" x14ac:dyDescent="0.25">
      <c r="B1684"/>
      <c r="C1684"/>
      <c r="D1684"/>
    </row>
    <row r="1685" spans="2:4" x14ac:dyDescent="0.25">
      <c r="B1685"/>
      <c r="C1685"/>
      <c r="D1685"/>
    </row>
    <row r="1686" spans="2:4" x14ac:dyDescent="0.25">
      <c r="B1686"/>
      <c r="C1686"/>
      <c r="D1686"/>
    </row>
    <row r="1687" spans="2:4" x14ac:dyDescent="0.25">
      <c r="B1687"/>
      <c r="C1687"/>
      <c r="D1687"/>
    </row>
    <row r="1688" spans="2:4" x14ac:dyDescent="0.25">
      <c r="B1688"/>
      <c r="C1688"/>
      <c r="D1688"/>
    </row>
    <row r="1689" spans="2:4" x14ac:dyDescent="0.25">
      <c r="B1689"/>
      <c r="C1689"/>
      <c r="D1689"/>
    </row>
    <row r="1690" spans="2:4" x14ac:dyDescent="0.25">
      <c r="B1690"/>
      <c r="C1690"/>
      <c r="D1690"/>
    </row>
    <row r="1691" spans="2:4" x14ac:dyDescent="0.25">
      <c r="B1691"/>
      <c r="C1691"/>
      <c r="D1691"/>
    </row>
    <row r="1692" spans="2:4" x14ac:dyDescent="0.25">
      <c r="B1692"/>
      <c r="C1692"/>
      <c r="D1692"/>
    </row>
    <row r="1693" spans="2:4" x14ac:dyDescent="0.25">
      <c r="B1693"/>
      <c r="C1693"/>
      <c r="D1693"/>
    </row>
    <row r="1694" spans="2:4" x14ac:dyDescent="0.25">
      <c r="B1694"/>
      <c r="C1694"/>
      <c r="D1694"/>
    </row>
    <row r="1695" spans="2:4" x14ac:dyDescent="0.25">
      <c r="B1695"/>
      <c r="C1695"/>
      <c r="D1695"/>
    </row>
    <row r="1696" spans="2:4" x14ac:dyDescent="0.25">
      <c r="B1696"/>
      <c r="C1696"/>
      <c r="D1696"/>
    </row>
    <row r="1697" spans="2:4" x14ac:dyDescent="0.25">
      <c r="B1697"/>
      <c r="C1697"/>
      <c r="D1697"/>
    </row>
    <row r="1698" spans="2:4" x14ac:dyDescent="0.25">
      <c r="B1698"/>
      <c r="C1698"/>
      <c r="D1698"/>
    </row>
    <row r="1699" spans="2:4" x14ac:dyDescent="0.25">
      <c r="B1699"/>
      <c r="C1699"/>
      <c r="D1699"/>
    </row>
    <row r="1700" spans="2:4" x14ac:dyDescent="0.25">
      <c r="B1700"/>
      <c r="C1700"/>
      <c r="D1700"/>
    </row>
    <row r="1701" spans="2:4" x14ac:dyDescent="0.25">
      <c r="B1701"/>
      <c r="C1701"/>
      <c r="D1701"/>
    </row>
    <row r="1702" spans="2:4" x14ac:dyDescent="0.25">
      <c r="B1702"/>
      <c r="C1702"/>
      <c r="D1702"/>
    </row>
    <row r="1703" spans="2:4" x14ac:dyDescent="0.25">
      <c r="B1703"/>
      <c r="C1703"/>
      <c r="D1703"/>
    </row>
    <row r="1704" spans="2:4" x14ac:dyDescent="0.25">
      <c r="B1704"/>
      <c r="C1704"/>
      <c r="D1704"/>
    </row>
    <row r="1705" spans="2:4" x14ac:dyDescent="0.25">
      <c r="B1705"/>
      <c r="C1705"/>
      <c r="D1705"/>
    </row>
    <row r="1706" spans="2:4" x14ac:dyDescent="0.25">
      <c r="B1706"/>
      <c r="C1706"/>
      <c r="D1706"/>
    </row>
    <row r="1707" spans="2:4" x14ac:dyDescent="0.25">
      <c r="B1707"/>
      <c r="C1707"/>
      <c r="D1707"/>
    </row>
    <row r="1708" spans="2:4" x14ac:dyDescent="0.25">
      <c r="B1708"/>
      <c r="C1708"/>
      <c r="D1708"/>
    </row>
    <row r="1709" spans="2:4" x14ac:dyDescent="0.25">
      <c r="B1709"/>
      <c r="C1709"/>
      <c r="D1709"/>
    </row>
    <row r="1710" spans="2:4" x14ac:dyDescent="0.25">
      <c r="B1710"/>
      <c r="C1710"/>
      <c r="D1710"/>
    </row>
    <row r="1711" spans="2:4" x14ac:dyDescent="0.25">
      <c r="B1711"/>
      <c r="C1711"/>
      <c r="D1711"/>
    </row>
    <row r="1712" spans="2:4" x14ac:dyDescent="0.25">
      <c r="B1712"/>
      <c r="C1712"/>
      <c r="D1712"/>
    </row>
    <row r="1713" spans="2:4" x14ac:dyDescent="0.25">
      <c r="B1713"/>
      <c r="C1713"/>
      <c r="D1713"/>
    </row>
    <row r="1714" spans="2:4" x14ac:dyDescent="0.25">
      <c r="B1714"/>
      <c r="C1714"/>
      <c r="D1714"/>
    </row>
    <row r="1715" spans="2:4" x14ac:dyDescent="0.25">
      <c r="B1715"/>
      <c r="C1715"/>
      <c r="D1715"/>
    </row>
    <row r="1716" spans="2:4" x14ac:dyDescent="0.25">
      <c r="B1716"/>
      <c r="C1716"/>
      <c r="D1716"/>
    </row>
    <row r="1717" spans="2:4" x14ac:dyDescent="0.25">
      <c r="B1717"/>
      <c r="C1717"/>
      <c r="D1717"/>
    </row>
    <row r="1718" spans="2:4" x14ac:dyDescent="0.25">
      <c r="B1718"/>
      <c r="C1718"/>
      <c r="D1718"/>
    </row>
    <row r="1719" spans="2:4" x14ac:dyDescent="0.25">
      <c r="B1719"/>
      <c r="C1719"/>
      <c r="D1719"/>
    </row>
    <row r="1720" spans="2:4" x14ac:dyDescent="0.25">
      <c r="B1720"/>
      <c r="C1720"/>
      <c r="D1720"/>
    </row>
    <row r="1721" spans="2:4" x14ac:dyDescent="0.25">
      <c r="B1721"/>
      <c r="C1721"/>
      <c r="D1721"/>
    </row>
    <row r="1722" spans="2:4" x14ac:dyDescent="0.25">
      <c r="B1722"/>
      <c r="C1722"/>
      <c r="D1722"/>
    </row>
    <row r="1723" spans="2:4" x14ac:dyDescent="0.25">
      <c r="B1723"/>
      <c r="C1723"/>
      <c r="D1723"/>
    </row>
    <row r="1724" spans="2:4" x14ac:dyDescent="0.25">
      <c r="B1724"/>
      <c r="C1724"/>
      <c r="D1724"/>
    </row>
    <row r="1725" spans="2:4" x14ac:dyDescent="0.25">
      <c r="B1725"/>
      <c r="C1725"/>
      <c r="D1725"/>
    </row>
    <row r="1726" spans="2:4" x14ac:dyDescent="0.25">
      <c r="B1726"/>
      <c r="C1726"/>
      <c r="D1726"/>
    </row>
    <row r="1727" spans="2:4" x14ac:dyDescent="0.25">
      <c r="B1727"/>
      <c r="C1727"/>
      <c r="D1727"/>
    </row>
    <row r="1728" spans="2:4" x14ac:dyDescent="0.25">
      <c r="B1728"/>
      <c r="C1728"/>
      <c r="D1728"/>
    </row>
    <row r="1729" spans="2:4" x14ac:dyDescent="0.25">
      <c r="B1729"/>
      <c r="C1729"/>
      <c r="D1729"/>
    </row>
    <row r="1730" spans="2:4" x14ac:dyDescent="0.25">
      <c r="B1730"/>
      <c r="C1730"/>
      <c r="D1730"/>
    </row>
    <row r="1731" spans="2:4" x14ac:dyDescent="0.25">
      <c r="B1731"/>
      <c r="C1731"/>
      <c r="D1731"/>
    </row>
    <row r="1732" spans="2:4" x14ac:dyDescent="0.25">
      <c r="B1732"/>
      <c r="C1732"/>
      <c r="D1732"/>
    </row>
    <row r="1733" spans="2:4" x14ac:dyDescent="0.25">
      <c r="B1733"/>
      <c r="C1733"/>
      <c r="D1733"/>
    </row>
    <row r="1734" spans="2:4" x14ac:dyDescent="0.25">
      <c r="B1734"/>
      <c r="C1734"/>
      <c r="D1734"/>
    </row>
    <row r="1735" spans="2:4" x14ac:dyDescent="0.25">
      <c r="B1735"/>
      <c r="C1735"/>
      <c r="D1735"/>
    </row>
    <row r="1736" spans="2:4" x14ac:dyDescent="0.25">
      <c r="B1736"/>
      <c r="C1736"/>
      <c r="D1736"/>
    </row>
    <row r="1737" spans="2:4" x14ac:dyDescent="0.25">
      <c r="B1737"/>
      <c r="C1737"/>
      <c r="D1737"/>
    </row>
    <row r="1738" spans="2:4" x14ac:dyDescent="0.25">
      <c r="B1738"/>
      <c r="C1738"/>
      <c r="D1738"/>
    </row>
    <row r="1739" spans="2:4" x14ac:dyDescent="0.25">
      <c r="B1739"/>
      <c r="C1739"/>
      <c r="D1739"/>
    </row>
    <row r="1740" spans="2:4" x14ac:dyDescent="0.25">
      <c r="B1740"/>
      <c r="C1740"/>
      <c r="D1740"/>
    </row>
    <row r="1741" spans="2:4" x14ac:dyDescent="0.25">
      <c r="B1741"/>
      <c r="C1741"/>
      <c r="D1741"/>
    </row>
    <row r="1742" spans="2:4" x14ac:dyDescent="0.25">
      <c r="B1742"/>
      <c r="C1742"/>
      <c r="D1742"/>
    </row>
    <row r="1743" spans="2:4" x14ac:dyDescent="0.25">
      <c r="B1743"/>
      <c r="C1743"/>
      <c r="D1743"/>
    </row>
    <row r="1744" spans="2:4" x14ac:dyDescent="0.25">
      <c r="B1744"/>
      <c r="C1744"/>
      <c r="D1744"/>
    </row>
    <row r="1745" spans="2:4" x14ac:dyDescent="0.25">
      <c r="B1745"/>
      <c r="C1745"/>
      <c r="D1745"/>
    </row>
    <row r="1746" spans="2:4" x14ac:dyDescent="0.25">
      <c r="B1746"/>
      <c r="C1746"/>
      <c r="D1746"/>
    </row>
    <row r="1747" spans="2:4" x14ac:dyDescent="0.25">
      <c r="B1747"/>
      <c r="C1747"/>
      <c r="D1747"/>
    </row>
    <row r="1748" spans="2:4" x14ac:dyDescent="0.25">
      <c r="B1748"/>
      <c r="C1748"/>
      <c r="D1748"/>
    </row>
    <row r="1749" spans="2:4" x14ac:dyDescent="0.25">
      <c r="B1749"/>
      <c r="C1749"/>
      <c r="D1749"/>
    </row>
    <row r="1750" spans="2:4" x14ac:dyDescent="0.25">
      <c r="B1750"/>
      <c r="C1750"/>
      <c r="D1750"/>
    </row>
    <row r="1751" spans="2:4" x14ac:dyDescent="0.25">
      <c r="B1751"/>
      <c r="C1751"/>
      <c r="D1751"/>
    </row>
    <row r="1752" spans="2:4" x14ac:dyDescent="0.25">
      <c r="B1752"/>
      <c r="C1752"/>
      <c r="D1752"/>
    </row>
    <row r="1753" spans="2:4" x14ac:dyDescent="0.25">
      <c r="B1753"/>
      <c r="C1753"/>
      <c r="D1753"/>
    </row>
    <row r="1754" spans="2:4" x14ac:dyDescent="0.25">
      <c r="B1754"/>
      <c r="C1754"/>
      <c r="D1754"/>
    </row>
    <row r="1755" spans="2:4" x14ac:dyDescent="0.25">
      <c r="B1755"/>
      <c r="C1755"/>
      <c r="D1755"/>
    </row>
    <row r="1756" spans="2:4" x14ac:dyDescent="0.25">
      <c r="B1756"/>
      <c r="C1756"/>
      <c r="D1756"/>
    </row>
    <row r="1757" spans="2:4" x14ac:dyDescent="0.25">
      <c r="B1757"/>
      <c r="C1757"/>
      <c r="D1757"/>
    </row>
    <row r="1758" spans="2:4" x14ac:dyDescent="0.25">
      <c r="B1758"/>
      <c r="C1758"/>
      <c r="D1758"/>
    </row>
    <row r="1759" spans="2:4" x14ac:dyDescent="0.25">
      <c r="B1759"/>
      <c r="C1759"/>
      <c r="D1759"/>
    </row>
    <row r="1760" spans="2:4" x14ac:dyDescent="0.25">
      <c r="B1760"/>
      <c r="C1760"/>
      <c r="D1760"/>
    </row>
    <row r="1761" spans="2:4" x14ac:dyDescent="0.25">
      <c r="B1761"/>
      <c r="C1761"/>
      <c r="D1761"/>
    </row>
    <row r="1762" spans="2:4" x14ac:dyDescent="0.25">
      <c r="B1762"/>
      <c r="C1762"/>
      <c r="D1762"/>
    </row>
    <row r="1763" spans="2:4" x14ac:dyDescent="0.25">
      <c r="B1763"/>
      <c r="C1763"/>
      <c r="D1763"/>
    </row>
    <row r="1764" spans="2:4" x14ac:dyDescent="0.25">
      <c r="B1764"/>
      <c r="C1764"/>
      <c r="D1764"/>
    </row>
    <row r="1765" spans="2:4" x14ac:dyDescent="0.25">
      <c r="B1765"/>
      <c r="C1765"/>
      <c r="D1765"/>
    </row>
    <row r="1766" spans="2:4" x14ac:dyDescent="0.25">
      <c r="B1766"/>
      <c r="C1766"/>
      <c r="D1766"/>
    </row>
    <row r="1767" spans="2:4" x14ac:dyDescent="0.25">
      <c r="B1767"/>
      <c r="C1767"/>
      <c r="D1767"/>
    </row>
    <row r="1768" spans="2:4" x14ac:dyDescent="0.25">
      <c r="B1768"/>
      <c r="C1768"/>
      <c r="D1768"/>
    </row>
    <row r="1769" spans="2:4" x14ac:dyDescent="0.25">
      <c r="B1769"/>
      <c r="C1769"/>
      <c r="D1769"/>
    </row>
    <row r="1770" spans="2:4" x14ac:dyDescent="0.25">
      <c r="B1770"/>
      <c r="C1770"/>
      <c r="D1770"/>
    </row>
    <row r="1771" spans="2:4" x14ac:dyDescent="0.25">
      <c r="B1771"/>
      <c r="C1771"/>
      <c r="D1771"/>
    </row>
    <row r="1772" spans="2:4" x14ac:dyDescent="0.25">
      <c r="B1772"/>
      <c r="C1772"/>
      <c r="D1772"/>
    </row>
    <row r="1773" spans="2:4" x14ac:dyDescent="0.25">
      <c r="B1773"/>
      <c r="C1773"/>
      <c r="D1773"/>
    </row>
    <row r="1774" spans="2:4" x14ac:dyDescent="0.25">
      <c r="B1774"/>
      <c r="C1774"/>
      <c r="D1774"/>
    </row>
    <row r="1775" spans="2:4" x14ac:dyDescent="0.25">
      <c r="B1775"/>
      <c r="C1775"/>
      <c r="D1775"/>
    </row>
    <row r="1776" spans="2:4" x14ac:dyDescent="0.25">
      <c r="B1776"/>
      <c r="C1776"/>
      <c r="D1776"/>
    </row>
    <row r="1777" spans="2:4" x14ac:dyDescent="0.25">
      <c r="B1777"/>
      <c r="C1777"/>
      <c r="D1777"/>
    </row>
    <row r="1778" spans="2:4" x14ac:dyDescent="0.25">
      <c r="B1778"/>
      <c r="C1778"/>
      <c r="D1778"/>
    </row>
    <row r="1779" spans="2:4" x14ac:dyDescent="0.25">
      <c r="B1779"/>
      <c r="C1779"/>
      <c r="D1779"/>
    </row>
    <row r="1780" spans="2:4" x14ac:dyDescent="0.25">
      <c r="B1780"/>
      <c r="C1780"/>
      <c r="D1780"/>
    </row>
    <row r="1781" spans="2:4" x14ac:dyDescent="0.25">
      <c r="B1781"/>
      <c r="C1781"/>
      <c r="D1781"/>
    </row>
    <row r="1782" spans="2:4" x14ac:dyDescent="0.25">
      <c r="B1782"/>
      <c r="C1782"/>
      <c r="D1782"/>
    </row>
    <row r="1783" spans="2:4" x14ac:dyDescent="0.25">
      <c r="B1783"/>
      <c r="C1783"/>
      <c r="D1783"/>
    </row>
    <row r="1784" spans="2:4" x14ac:dyDescent="0.25">
      <c r="B1784"/>
      <c r="C1784"/>
      <c r="D1784"/>
    </row>
    <row r="1785" spans="2:4" x14ac:dyDescent="0.25">
      <c r="B1785"/>
      <c r="C1785"/>
      <c r="D1785"/>
    </row>
    <row r="1786" spans="2:4" x14ac:dyDescent="0.25">
      <c r="B1786"/>
      <c r="C1786"/>
      <c r="D1786"/>
    </row>
    <row r="1787" spans="2:4" x14ac:dyDescent="0.25">
      <c r="B1787"/>
      <c r="C1787"/>
      <c r="D1787"/>
    </row>
    <row r="1788" spans="2:4" x14ac:dyDescent="0.25">
      <c r="B1788"/>
      <c r="C1788"/>
      <c r="D1788"/>
    </row>
    <row r="1789" spans="2:4" x14ac:dyDescent="0.25">
      <c r="B1789"/>
      <c r="C1789"/>
      <c r="D1789"/>
    </row>
    <row r="1790" spans="2:4" x14ac:dyDescent="0.25">
      <c r="B1790"/>
      <c r="C1790"/>
      <c r="D1790"/>
    </row>
    <row r="1791" spans="2:4" x14ac:dyDescent="0.25">
      <c r="B1791"/>
      <c r="C1791"/>
      <c r="D1791"/>
    </row>
    <row r="1792" spans="2:4" x14ac:dyDescent="0.25">
      <c r="B1792"/>
      <c r="C1792"/>
      <c r="D1792"/>
    </row>
    <row r="1793" spans="2:4" x14ac:dyDescent="0.25">
      <c r="B1793"/>
      <c r="C1793"/>
      <c r="D1793"/>
    </row>
    <row r="1794" spans="2:4" x14ac:dyDescent="0.25">
      <c r="B1794"/>
      <c r="C1794"/>
      <c r="D1794"/>
    </row>
    <row r="1795" spans="2:4" x14ac:dyDescent="0.25">
      <c r="B1795"/>
      <c r="C1795"/>
      <c r="D1795"/>
    </row>
    <row r="1796" spans="2:4" x14ac:dyDescent="0.25">
      <c r="B1796"/>
      <c r="C1796"/>
      <c r="D1796"/>
    </row>
    <row r="1797" spans="2:4" x14ac:dyDescent="0.25">
      <c r="B1797"/>
      <c r="C1797"/>
      <c r="D1797"/>
    </row>
    <row r="1798" spans="2:4" x14ac:dyDescent="0.25">
      <c r="B1798"/>
      <c r="C1798"/>
      <c r="D1798"/>
    </row>
    <row r="1799" spans="2:4" x14ac:dyDescent="0.25">
      <c r="B1799"/>
      <c r="C1799"/>
      <c r="D1799"/>
    </row>
    <row r="1800" spans="2:4" x14ac:dyDescent="0.25">
      <c r="B1800"/>
      <c r="C1800"/>
      <c r="D1800"/>
    </row>
    <row r="1801" spans="2:4" x14ac:dyDescent="0.25">
      <c r="B1801"/>
      <c r="C1801"/>
      <c r="D1801"/>
    </row>
    <row r="1802" spans="2:4" x14ac:dyDescent="0.25">
      <c r="B1802"/>
      <c r="C1802"/>
      <c r="D1802"/>
    </row>
    <row r="1803" spans="2:4" x14ac:dyDescent="0.25">
      <c r="B1803"/>
      <c r="C1803"/>
      <c r="D1803"/>
    </row>
    <row r="1804" spans="2:4" x14ac:dyDescent="0.25">
      <c r="B1804"/>
      <c r="C1804"/>
      <c r="D1804"/>
    </row>
    <row r="1805" spans="2:4" x14ac:dyDescent="0.25">
      <c r="B1805"/>
      <c r="C1805"/>
      <c r="D1805"/>
    </row>
    <row r="1806" spans="2:4" x14ac:dyDescent="0.25">
      <c r="B1806"/>
      <c r="C1806"/>
      <c r="D1806"/>
    </row>
    <row r="1807" spans="2:4" x14ac:dyDescent="0.25">
      <c r="B1807"/>
      <c r="C1807"/>
      <c r="D1807"/>
    </row>
    <row r="1808" spans="2:4" x14ac:dyDescent="0.25">
      <c r="B1808"/>
      <c r="C1808"/>
      <c r="D1808"/>
    </row>
    <row r="1809" spans="2:4" x14ac:dyDescent="0.25">
      <c r="B1809"/>
      <c r="C1809"/>
      <c r="D1809"/>
    </row>
    <row r="1810" spans="2:4" x14ac:dyDescent="0.25">
      <c r="B1810"/>
      <c r="C1810"/>
      <c r="D1810"/>
    </row>
    <row r="1811" spans="2:4" x14ac:dyDescent="0.25">
      <c r="B1811"/>
      <c r="C1811"/>
      <c r="D1811"/>
    </row>
    <row r="1812" spans="2:4" x14ac:dyDescent="0.25">
      <c r="B1812"/>
      <c r="C1812"/>
      <c r="D1812"/>
    </row>
    <row r="1813" spans="2:4" x14ac:dyDescent="0.25">
      <c r="B1813"/>
      <c r="C1813"/>
      <c r="D1813"/>
    </row>
    <row r="1814" spans="2:4" x14ac:dyDescent="0.25">
      <c r="B1814"/>
      <c r="C1814"/>
      <c r="D1814"/>
    </row>
    <row r="1815" spans="2:4" x14ac:dyDescent="0.25">
      <c r="B1815"/>
      <c r="C1815"/>
      <c r="D1815"/>
    </row>
    <row r="1816" spans="2:4" x14ac:dyDescent="0.25">
      <c r="B1816"/>
      <c r="C1816"/>
      <c r="D1816"/>
    </row>
    <row r="1817" spans="2:4" x14ac:dyDescent="0.25">
      <c r="B1817"/>
      <c r="C1817"/>
      <c r="D1817"/>
    </row>
    <row r="1818" spans="2:4" x14ac:dyDescent="0.25">
      <c r="B1818"/>
      <c r="C1818"/>
      <c r="D1818"/>
    </row>
    <row r="1819" spans="2:4" x14ac:dyDescent="0.25">
      <c r="B1819"/>
      <c r="C1819"/>
      <c r="D1819"/>
    </row>
    <row r="1820" spans="2:4" x14ac:dyDescent="0.25">
      <c r="B1820"/>
      <c r="C1820"/>
      <c r="D1820"/>
    </row>
    <row r="1821" spans="2:4" x14ac:dyDescent="0.25">
      <c r="B1821"/>
      <c r="C1821"/>
      <c r="D1821"/>
    </row>
    <row r="1822" spans="2:4" x14ac:dyDescent="0.25">
      <c r="B1822"/>
      <c r="C1822"/>
      <c r="D1822"/>
    </row>
    <row r="1823" spans="2:4" x14ac:dyDescent="0.25">
      <c r="B1823"/>
      <c r="C1823"/>
      <c r="D1823"/>
    </row>
    <row r="1824" spans="2:4" x14ac:dyDescent="0.25">
      <c r="B1824"/>
      <c r="C1824"/>
      <c r="D1824"/>
    </row>
    <row r="1825" spans="2:4" x14ac:dyDescent="0.25">
      <c r="B1825"/>
      <c r="C1825"/>
      <c r="D1825"/>
    </row>
    <row r="1826" spans="2:4" x14ac:dyDescent="0.25">
      <c r="B1826"/>
      <c r="C1826"/>
      <c r="D1826"/>
    </row>
    <row r="1827" spans="2:4" x14ac:dyDescent="0.25">
      <c r="B1827"/>
      <c r="C1827"/>
      <c r="D1827"/>
    </row>
    <row r="1828" spans="2:4" x14ac:dyDescent="0.25">
      <c r="B1828"/>
      <c r="C1828"/>
      <c r="D1828"/>
    </row>
    <row r="1829" spans="2:4" x14ac:dyDescent="0.25">
      <c r="B1829"/>
      <c r="C1829"/>
      <c r="D1829"/>
    </row>
    <row r="1830" spans="2:4" x14ac:dyDescent="0.25">
      <c r="B1830"/>
      <c r="C1830"/>
      <c r="D1830"/>
    </row>
    <row r="1831" spans="2:4" x14ac:dyDescent="0.25">
      <c r="B1831"/>
      <c r="C1831"/>
      <c r="D1831"/>
    </row>
    <row r="1832" spans="2:4" x14ac:dyDescent="0.25">
      <c r="B1832"/>
      <c r="C1832"/>
      <c r="D1832"/>
    </row>
    <row r="1833" spans="2:4" x14ac:dyDescent="0.25">
      <c r="B1833"/>
      <c r="C1833"/>
      <c r="D1833"/>
    </row>
    <row r="1834" spans="2:4" x14ac:dyDescent="0.25">
      <c r="B1834"/>
      <c r="C1834"/>
      <c r="D1834"/>
    </row>
    <row r="1835" spans="2:4" x14ac:dyDescent="0.25">
      <c r="B1835"/>
      <c r="C1835"/>
      <c r="D1835"/>
    </row>
    <row r="1836" spans="2:4" x14ac:dyDescent="0.25">
      <c r="B1836"/>
      <c r="C1836"/>
      <c r="D1836"/>
    </row>
    <row r="1837" spans="2:4" x14ac:dyDescent="0.25">
      <c r="B1837"/>
      <c r="C1837"/>
      <c r="D1837"/>
    </row>
    <row r="1838" spans="2:4" x14ac:dyDescent="0.25">
      <c r="B1838"/>
      <c r="C1838"/>
      <c r="D1838"/>
    </row>
    <row r="1839" spans="2:4" x14ac:dyDescent="0.25">
      <c r="B1839"/>
      <c r="C1839"/>
      <c r="D1839"/>
    </row>
    <row r="1840" spans="2:4" x14ac:dyDescent="0.25">
      <c r="B1840"/>
      <c r="C1840"/>
      <c r="D1840"/>
    </row>
    <row r="1841" spans="2:4" x14ac:dyDescent="0.25">
      <c r="B1841"/>
      <c r="C1841"/>
      <c r="D1841"/>
    </row>
    <row r="1842" spans="2:4" x14ac:dyDescent="0.25">
      <c r="B1842"/>
      <c r="C1842"/>
      <c r="D1842"/>
    </row>
    <row r="1843" spans="2:4" x14ac:dyDescent="0.25">
      <c r="B1843"/>
      <c r="C1843"/>
      <c r="D1843"/>
    </row>
    <row r="1844" spans="2:4" x14ac:dyDescent="0.25">
      <c r="B1844"/>
      <c r="C1844"/>
      <c r="D1844"/>
    </row>
    <row r="1845" spans="2:4" x14ac:dyDescent="0.25">
      <c r="B1845"/>
      <c r="C1845"/>
      <c r="D1845"/>
    </row>
    <row r="1846" spans="2:4" x14ac:dyDescent="0.25">
      <c r="B1846"/>
      <c r="C1846"/>
      <c r="D1846"/>
    </row>
    <row r="1847" spans="2:4" x14ac:dyDescent="0.25">
      <c r="B1847"/>
      <c r="C1847"/>
      <c r="D1847"/>
    </row>
    <row r="1848" spans="2:4" x14ac:dyDescent="0.25">
      <c r="B1848"/>
      <c r="C1848"/>
      <c r="D1848"/>
    </row>
    <row r="1849" spans="2:4" x14ac:dyDescent="0.25">
      <c r="B1849"/>
      <c r="C1849"/>
      <c r="D1849"/>
    </row>
    <row r="1850" spans="2:4" x14ac:dyDescent="0.25">
      <c r="B1850"/>
      <c r="C1850"/>
      <c r="D1850"/>
    </row>
    <row r="1851" spans="2:4" x14ac:dyDescent="0.25">
      <c r="B1851"/>
      <c r="C1851"/>
      <c r="D1851"/>
    </row>
    <row r="1852" spans="2:4" x14ac:dyDescent="0.25">
      <c r="B1852"/>
      <c r="C1852"/>
      <c r="D1852"/>
    </row>
    <row r="1853" spans="2:4" x14ac:dyDescent="0.25">
      <c r="B1853"/>
      <c r="C1853"/>
      <c r="D1853"/>
    </row>
    <row r="1854" spans="2:4" x14ac:dyDescent="0.25">
      <c r="B1854"/>
      <c r="C1854"/>
      <c r="D1854"/>
    </row>
    <row r="1855" spans="2:4" x14ac:dyDescent="0.25">
      <c r="B1855"/>
      <c r="C1855"/>
      <c r="D1855"/>
    </row>
    <row r="1856" spans="2:4" x14ac:dyDescent="0.25">
      <c r="B1856"/>
      <c r="C1856"/>
      <c r="D1856"/>
    </row>
    <row r="1857" spans="2:4" x14ac:dyDescent="0.25">
      <c r="B1857"/>
      <c r="C1857"/>
      <c r="D1857"/>
    </row>
    <row r="1858" spans="2:4" x14ac:dyDescent="0.25">
      <c r="B1858"/>
      <c r="C1858"/>
      <c r="D1858"/>
    </row>
    <row r="1859" spans="2:4" x14ac:dyDescent="0.25">
      <c r="B1859"/>
      <c r="C1859"/>
      <c r="D1859"/>
    </row>
    <row r="1860" spans="2:4" x14ac:dyDescent="0.25">
      <c r="B1860"/>
      <c r="C1860"/>
      <c r="D1860"/>
    </row>
    <row r="1861" spans="2:4" x14ac:dyDescent="0.25">
      <c r="B1861"/>
      <c r="C1861"/>
      <c r="D1861"/>
    </row>
    <row r="1862" spans="2:4" x14ac:dyDescent="0.25">
      <c r="B1862"/>
      <c r="C1862"/>
      <c r="D1862"/>
    </row>
    <row r="1863" spans="2:4" x14ac:dyDescent="0.25">
      <c r="B1863"/>
      <c r="C1863"/>
      <c r="D1863"/>
    </row>
    <row r="1864" spans="2:4" x14ac:dyDescent="0.25">
      <c r="B1864"/>
      <c r="C1864"/>
      <c r="D1864"/>
    </row>
    <row r="1865" spans="2:4" x14ac:dyDescent="0.25">
      <c r="B1865"/>
      <c r="C1865"/>
      <c r="D1865"/>
    </row>
    <row r="1866" spans="2:4" x14ac:dyDescent="0.25">
      <c r="B1866"/>
      <c r="C1866"/>
      <c r="D1866"/>
    </row>
    <row r="1867" spans="2:4" x14ac:dyDescent="0.25">
      <c r="B1867"/>
      <c r="C1867"/>
      <c r="D1867"/>
    </row>
    <row r="1868" spans="2:4" x14ac:dyDescent="0.25">
      <c r="B1868"/>
      <c r="C1868"/>
      <c r="D1868"/>
    </row>
    <row r="1869" spans="2:4" x14ac:dyDescent="0.25">
      <c r="B1869"/>
      <c r="C1869"/>
      <c r="D1869"/>
    </row>
    <row r="1870" spans="2:4" x14ac:dyDescent="0.25">
      <c r="B1870"/>
      <c r="C1870"/>
      <c r="D1870"/>
    </row>
    <row r="1871" spans="2:4" x14ac:dyDescent="0.25">
      <c r="B1871"/>
      <c r="C1871"/>
      <c r="D1871"/>
    </row>
    <row r="1872" spans="2:4" x14ac:dyDescent="0.25">
      <c r="B1872"/>
      <c r="C1872"/>
      <c r="D1872"/>
    </row>
    <row r="1873" spans="2:4" x14ac:dyDescent="0.25">
      <c r="B1873"/>
      <c r="C1873"/>
      <c r="D1873"/>
    </row>
    <row r="1874" spans="2:4" x14ac:dyDescent="0.25">
      <c r="B1874"/>
      <c r="C1874"/>
      <c r="D1874"/>
    </row>
    <row r="1875" spans="2:4" x14ac:dyDescent="0.25">
      <c r="B1875"/>
      <c r="C1875"/>
      <c r="D1875"/>
    </row>
    <row r="1876" spans="2:4" x14ac:dyDescent="0.25">
      <c r="B1876"/>
      <c r="C1876"/>
      <c r="D1876"/>
    </row>
    <row r="1877" spans="2:4" x14ac:dyDescent="0.25">
      <c r="B1877"/>
      <c r="C1877"/>
      <c r="D1877"/>
    </row>
    <row r="1878" spans="2:4" x14ac:dyDescent="0.25">
      <c r="B1878"/>
      <c r="C1878"/>
      <c r="D1878"/>
    </row>
    <row r="1879" spans="2:4" x14ac:dyDescent="0.25">
      <c r="B1879"/>
      <c r="C1879"/>
      <c r="D1879"/>
    </row>
    <row r="1880" spans="2:4" x14ac:dyDescent="0.25">
      <c r="B1880"/>
      <c r="C1880"/>
      <c r="D1880"/>
    </row>
    <row r="1881" spans="2:4" x14ac:dyDescent="0.25">
      <c r="B1881"/>
      <c r="C1881"/>
      <c r="D1881"/>
    </row>
    <row r="1882" spans="2:4" x14ac:dyDescent="0.25">
      <c r="B1882"/>
      <c r="C1882"/>
      <c r="D1882"/>
    </row>
    <row r="1883" spans="2:4" x14ac:dyDescent="0.25">
      <c r="B1883"/>
      <c r="C1883"/>
      <c r="D1883"/>
    </row>
    <row r="1884" spans="2:4" x14ac:dyDescent="0.25">
      <c r="B1884"/>
      <c r="C1884"/>
      <c r="D1884"/>
    </row>
    <row r="1885" spans="2:4" x14ac:dyDescent="0.25">
      <c r="B1885"/>
      <c r="C1885"/>
      <c r="D1885"/>
    </row>
    <row r="1886" spans="2:4" x14ac:dyDescent="0.25">
      <c r="B1886"/>
      <c r="C1886"/>
      <c r="D1886"/>
    </row>
    <row r="1887" spans="2:4" x14ac:dyDescent="0.25">
      <c r="B1887"/>
      <c r="C1887"/>
      <c r="D1887"/>
    </row>
    <row r="1888" spans="2:4" x14ac:dyDescent="0.25">
      <c r="B1888"/>
      <c r="C1888"/>
      <c r="D1888"/>
    </row>
    <row r="1889" spans="2:4" x14ac:dyDescent="0.25">
      <c r="B1889"/>
      <c r="C1889"/>
      <c r="D1889"/>
    </row>
    <row r="1890" spans="2:4" x14ac:dyDescent="0.25">
      <c r="B1890"/>
      <c r="C1890"/>
      <c r="D1890"/>
    </row>
    <row r="1891" spans="2:4" x14ac:dyDescent="0.25">
      <c r="B1891"/>
      <c r="C1891"/>
      <c r="D1891"/>
    </row>
    <row r="1892" spans="2:4" x14ac:dyDescent="0.25">
      <c r="B1892"/>
      <c r="C1892"/>
      <c r="D1892"/>
    </row>
    <row r="1893" spans="2:4" x14ac:dyDescent="0.25">
      <c r="B1893"/>
      <c r="C1893"/>
      <c r="D1893"/>
    </row>
    <row r="1894" spans="2:4" x14ac:dyDescent="0.25">
      <c r="B1894"/>
      <c r="C1894"/>
      <c r="D1894"/>
    </row>
    <row r="1895" spans="2:4" x14ac:dyDescent="0.25">
      <c r="B1895"/>
      <c r="C1895"/>
      <c r="D1895"/>
    </row>
    <row r="1896" spans="2:4" x14ac:dyDescent="0.25">
      <c r="B1896"/>
      <c r="C1896"/>
      <c r="D1896"/>
    </row>
    <row r="1897" spans="2:4" x14ac:dyDescent="0.25">
      <c r="B1897"/>
      <c r="C1897"/>
      <c r="D1897"/>
    </row>
    <row r="1898" spans="2:4" x14ac:dyDescent="0.25">
      <c r="B1898"/>
      <c r="C1898"/>
      <c r="D1898"/>
    </row>
    <row r="1899" spans="2:4" x14ac:dyDescent="0.25">
      <c r="B1899"/>
      <c r="C1899"/>
      <c r="D1899"/>
    </row>
    <row r="1900" spans="2:4" x14ac:dyDescent="0.25">
      <c r="B1900"/>
      <c r="C1900"/>
      <c r="D1900"/>
    </row>
    <row r="1901" spans="2:4" x14ac:dyDescent="0.25">
      <c r="B1901"/>
      <c r="C1901"/>
      <c r="D1901"/>
    </row>
    <row r="1902" spans="2:4" x14ac:dyDescent="0.25">
      <c r="B1902"/>
      <c r="C1902"/>
      <c r="D1902"/>
    </row>
    <row r="1903" spans="2:4" x14ac:dyDescent="0.25">
      <c r="B1903"/>
      <c r="C1903"/>
      <c r="D1903"/>
    </row>
    <row r="1904" spans="2:4" x14ac:dyDescent="0.25">
      <c r="B1904"/>
      <c r="C1904"/>
      <c r="D1904"/>
    </row>
    <row r="1905" spans="2:4" x14ac:dyDescent="0.25">
      <c r="B1905"/>
      <c r="C1905"/>
      <c r="D1905"/>
    </row>
    <row r="1906" spans="2:4" x14ac:dyDescent="0.25">
      <c r="B1906"/>
      <c r="C1906"/>
      <c r="D1906"/>
    </row>
    <row r="1907" spans="2:4" x14ac:dyDescent="0.25">
      <c r="B1907"/>
      <c r="C1907"/>
      <c r="D1907"/>
    </row>
    <row r="1908" spans="2:4" x14ac:dyDescent="0.25">
      <c r="B1908"/>
      <c r="C1908"/>
      <c r="D1908"/>
    </row>
    <row r="1909" spans="2:4" x14ac:dyDescent="0.25">
      <c r="B1909"/>
      <c r="C1909"/>
      <c r="D1909"/>
    </row>
    <row r="1910" spans="2:4" x14ac:dyDescent="0.25">
      <c r="B1910"/>
      <c r="C1910"/>
      <c r="D1910"/>
    </row>
    <row r="1911" spans="2:4" x14ac:dyDescent="0.25">
      <c r="B1911"/>
      <c r="C1911"/>
      <c r="D1911"/>
    </row>
    <row r="1912" spans="2:4" x14ac:dyDescent="0.25">
      <c r="B1912"/>
      <c r="C1912"/>
      <c r="D1912"/>
    </row>
    <row r="1913" spans="2:4" x14ac:dyDescent="0.25">
      <c r="B1913"/>
      <c r="C1913"/>
      <c r="D1913"/>
    </row>
    <row r="1914" spans="2:4" x14ac:dyDescent="0.25">
      <c r="B1914"/>
      <c r="C1914"/>
      <c r="D1914"/>
    </row>
    <row r="1915" spans="2:4" x14ac:dyDescent="0.25">
      <c r="B1915"/>
      <c r="C1915"/>
      <c r="D1915"/>
    </row>
    <row r="1916" spans="2:4" x14ac:dyDescent="0.25">
      <c r="B1916"/>
      <c r="C1916"/>
      <c r="D1916"/>
    </row>
    <row r="1917" spans="2:4" x14ac:dyDescent="0.25">
      <c r="B1917"/>
      <c r="C1917"/>
      <c r="D1917"/>
    </row>
    <row r="1918" spans="2:4" x14ac:dyDescent="0.25">
      <c r="B1918"/>
      <c r="C1918"/>
      <c r="D1918"/>
    </row>
    <row r="1919" spans="2:4" x14ac:dyDescent="0.25">
      <c r="B1919"/>
      <c r="C1919"/>
      <c r="D1919"/>
    </row>
    <row r="1920" spans="2:4" x14ac:dyDescent="0.25">
      <c r="B1920"/>
      <c r="C1920"/>
      <c r="D1920"/>
    </row>
    <row r="1921" spans="2:4" x14ac:dyDescent="0.25">
      <c r="B1921"/>
      <c r="C1921"/>
      <c r="D1921"/>
    </row>
    <row r="1922" spans="2:4" x14ac:dyDescent="0.25">
      <c r="B1922"/>
      <c r="C1922"/>
      <c r="D1922"/>
    </row>
    <row r="1923" spans="2:4" x14ac:dyDescent="0.25">
      <c r="B1923"/>
      <c r="C1923"/>
      <c r="D1923"/>
    </row>
    <row r="1924" spans="2:4" x14ac:dyDescent="0.25">
      <c r="B1924"/>
      <c r="C1924"/>
      <c r="D1924"/>
    </row>
    <row r="1925" spans="2:4" x14ac:dyDescent="0.25">
      <c r="B1925"/>
      <c r="C1925"/>
      <c r="D1925"/>
    </row>
    <row r="1926" spans="2:4" x14ac:dyDescent="0.25">
      <c r="B1926"/>
      <c r="C1926"/>
      <c r="D1926"/>
    </row>
    <row r="1927" spans="2:4" x14ac:dyDescent="0.25">
      <c r="B1927"/>
      <c r="C1927"/>
      <c r="D1927"/>
    </row>
    <row r="1928" spans="2:4" x14ac:dyDescent="0.25">
      <c r="B1928"/>
      <c r="C1928"/>
      <c r="D1928"/>
    </row>
    <row r="1929" spans="2:4" x14ac:dyDescent="0.25">
      <c r="B1929"/>
      <c r="C1929"/>
      <c r="D1929"/>
    </row>
    <row r="1930" spans="2:4" x14ac:dyDescent="0.25">
      <c r="B1930"/>
      <c r="C1930"/>
      <c r="D1930"/>
    </row>
    <row r="1931" spans="2:4" x14ac:dyDescent="0.25">
      <c r="B1931"/>
      <c r="C1931"/>
      <c r="D1931"/>
    </row>
    <row r="1932" spans="2:4" x14ac:dyDescent="0.25">
      <c r="B1932"/>
      <c r="C1932"/>
      <c r="D1932"/>
    </row>
    <row r="1933" spans="2:4" x14ac:dyDescent="0.25">
      <c r="B1933"/>
      <c r="C1933"/>
      <c r="D1933"/>
    </row>
    <row r="1934" spans="2:4" x14ac:dyDescent="0.25">
      <c r="B1934"/>
      <c r="C1934"/>
      <c r="D1934"/>
    </row>
    <row r="1935" spans="2:4" x14ac:dyDescent="0.25">
      <c r="B1935"/>
      <c r="C1935"/>
      <c r="D1935"/>
    </row>
    <row r="1936" spans="2:4" x14ac:dyDescent="0.25">
      <c r="B1936"/>
      <c r="C1936"/>
      <c r="D1936"/>
    </row>
    <row r="1937" spans="2:4" x14ac:dyDescent="0.25">
      <c r="B1937"/>
      <c r="C1937"/>
      <c r="D1937"/>
    </row>
    <row r="1938" spans="2:4" x14ac:dyDescent="0.25">
      <c r="B1938"/>
      <c r="C1938"/>
      <c r="D1938"/>
    </row>
    <row r="1939" spans="2:4" x14ac:dyDescent="0.25">
      <c r="B1939"/>
      <c r="C1939"/>
      <c r="D1939"/>
    </row>
    <row r="1940" spans="2:4" x14ac:dyDescent="0.25">
      <c r="B1940"/>
      <c r="C1940"/>
      <c r="D1940"/>
    </row>
    <row r="1941" spans="2:4" x14ac:dyDescent="0.25">
      <c r="B1941"/>
      <c r="C1941"/>
      <c r="D1941"/>
    </row>
    <row r="1942" spans="2:4" x14ac:dyDescent="0.25">
      <c r="B1942"/>
      <c r="C1942"/>
      <c r="D1942"/>
    </row>
    <row r="1943" spans="2:4" x14ac:dyDescent="0.25">
      <c r="B1943"/>
      <c r="C1943"/>
      <c r="D1943"/>
    </row>
    <row r="1944" spans="2:4" x14ac:dyDescent="0.25">
      <c r="B1944"/>
      <c r="C1944"/>
      <c r="D1944"/>
    </row>
    <row r="1945" spans="2:4" x14ac:dyDescent="0.25">
      <c r="B1945"/>
      <c r="C1945"/>
      <c r="D1945"/>
    </row>
    <row r="1946" spans="2:4" x14ac:dyDescent="0.25">
      <c r="B1946"/>
      <c r="C1946"/>
      <c r="D1946"/>
    </row>
    <row r="1947" spans="2:4" x14ac:dyDescent="0.25">
      <c r="B1947"/>
      <c r="C1947"/>
      <c r="D1947"/>
    </row>
    <row r="1948" spans="2:4" x14ac:dyDescent="0.25">
      <c r="B1948"/>
      <c r="C1948"/>
      <c r="D1948"/>
    </row>
    <row r="1949" spans="2:4" x14ac:dyDescent="0.25">
      <c r="B1949"/>
      <c r="C1949"/>
      <c r="D1949"/>
    </row>
    <row r="1950" spans="2:4" x14ac:dyDescent="0.25">
      <c r="B1950"/>
      <c r="C1950"/>
      <c r="D1950"/>
    </row>
    <row r="1951" spans="2:4" x14ac:dyDescent="0.25">
      <c r="B1951"/>
      <c r="C1951"/>
      <c r="D1951"/>
    </row>
    <row r="1952" spans="2:4" x14ac:dyDescent="0.25">
      <c r="B1952"/>
      <c r="C1952"/>
      <c r="D1952"/>
    </row>
    <row r="1953" spans="2:4" x14ac:dyDescent="0.25">
      <c r="B1953"/>
      <c r="C1953"/>
      <c r="D1953"/>
    </row>
    <row r="1954" spans="2:4" x14ac:dyDescent="0.25">
      <c r="B1954"/>
      <c r="C1954"/>
      <c r="D1954"/>
    </row>
    <row r="1955" spans="2:4" x14ac:dyDescent="0.25">
      <c r="B1955"/>
      <c r="C1955"/>
      <c r="D1955"/>
    </row>
    <row r="1956" spans="2:4" x14ac:dyDescent="0.25">
      <c r="B1956"/>
      <c r="C1956"/>
      <c r="D1956"/>
    </row>
    <row r="1957" spans="2:4" x14ac:dyDescent="0.25">
      <c r="B1957"/>
      <c r="C1957"/>
      <c r="D1957"/>
    </row>
    <row r="1958" spans="2:4" x14ac:dyDescent="0.25">
      <c r="B1958"/>
      <c r="C1958"/>
      <c r="D1958"/>
    </row>
    <row r="1959" spans="2:4" x14ac:dyDescent="0.25">
      <c r="B1959"/>
      <c r="C1959"/>
      <c r="D1959"/>
    </row>
    <row r="1960" spans="2:4" x14ac:dyDescent="0.25">
      <c r="B1960"/>
      <c r="C1960"/>
      <c r="D1960"/>
    </row>
    <row r="1961" spans="2:4" x14ac:dyDescent="0.25">
      <c r="B1961"/>
      <c r="C1961"/>
      <c r="D1961"/>
    </row>
    <row r="1962" spans="2:4" x14ac:dyDescent="0.25">
      <c r="B1962"/>
      <c r="C1962"/>
      <c r="D1962"/>
    </row>
    <row r="1963" spans="2:4" x14ac:dyDescent="0.25">
      <c r="B1963"/>
      <c r="C1963"/>
      <c r="D1963"/>
    </row>
    <row r="1964" spans="2:4" x14ac:dyDescent="0.25">
      <c r="B1964"/>
      <c r="C1964"/>
      <c r="D1964"/>
    </row>
    <row r="1965" spans="2:4" x14ac:dyDescent="0.25">
      <c r="B1965"/>
      <c r="C1965"/>
      <c r="D1965"/>
    </row>
    <row r="1966" spans="2:4" x14ac:dyDescent="0.25">
      <c r="B1966"/>
      <c r="C1966"/>
      <c r="D1966"/>
    </row>
    <row r="1967" spans="2:4" x14ac:dyDescent="0.25">
      <c r="B1967"/>
      <c r="C1967"/>
      <c r="D1967"/>
    </row>
    <row r="1968" spans="2:4" x14ac:dyDescent="0.25">
      <c r="B1968"/>
      <c r="C1968"/>
      <c r="D1968"/>
    </row>
    <row r="1969" spans="2:4" x14ac:dyDescent="0.25">
      <c r="B1969"/>
      <c r="C1969"/>
      <c r="D1969"/>
    </row>
    <row r="1970" spans="2:4" x14ac:dyDescent="0.25">
      <c r="B1970"/>
      <c r="C1970"/>
      <c r="D1970"/>
    </row>
    <row r="1971" spans="2:4" x14ac:dyDescent="0.25">
      <c r="B1971"/>
      <c r="C1971"/>
      <c r="D1971"/>
    </row>
    <row r="1972" spans="2:4" x14ac:dyDescent="0.25">
      <c r="B1972"/>
      <c r="C1972"/>
      <c r="D1972"/>
    </row>
    <row r="1973" spans="2:4" x14ac:dyDescent="0.25">
      <c r="B1973"/>
      <c r="C1973"/>
      <c r="D1973"/>
    </row>
    <row r="1974" spans="2:4" x14ac:dyDescent="0.25">
      <c r="B1974"/>
      <c r="C1974"/>
      <c r="D1974"/>
    </row>
    <row r="1975" spans="2:4" x14ac:dyDescent="0.25">
      <c r="B1975"/>
      <c r="C1975"/>
      <c r="D1975"/>
    </row>
    <row r="1976" spans="2:4" x14ac:dyDescent="0.25">
      <c r="B1976"/>
      <c r="C1976"/>
      <c r="D1976"/>
    </row>
    <row r="1977" spans="2:4" x14ac:dyDescent="0.25">
      <c r="B1977"/>
      <c r="C1977"/>
      <c r="D1977"/>
    </row>
    <row r="1978" spans="2:4" x14ac:dyDescent="0.25">
      <c r="B1978"/>
      <c r="C1978"/>
      <c r="D1978"/>
    </row>
    <row r="1979" spans="2:4" x14ac:dyDescent="0.25">
      <c r="B1979"/>
      <c r="C1979"/>
      <c r="D1979"/>
    </row>
    <row r="1980" spans="2:4" x14ac:dyDescent="0.25">
      <c r="B1980"/>
      <c r="C1980"/>
      <c r="D1980"/>
    </row>
    <row r="1981" spans="2:4" x14ac:dyDescent="0.25">
      <c r="B1981"/>
      <c r="C1981"/>
      <c r="D1981"/>
    </row>
    <row r="1982" spans="2:4" x14ac:dyDescent="0.25">
      <c r="B1982"/>
      <c r="C1982"/>
      <c r="D1982"/>
    </row>
    <row r="1983" spans="2:4" x14ac:dyDescent="0.25">
      <c r="B1983"/>
      <c r="C1983"/>
      <c r="D1983"/>
    </row>
    <row r="1984" spans="2:4" x14ac:dyDescent="0.25">
      <c r="B1984"/>
      <c r="C1984"/>
      <c r="D1984"/>
    </row>
    <row r="1985" spans="2:4" x14ac:dyDescent="0.25">
      <c r="B1985"/>
      <c r="C1985"/>
      <c r="D1985"/>
    </row>
    <row r="1986" spans="2:4" x14ac:dyDescent="0.25">
      <c r="B1986"/>
      <c r="C1986"/>
      <c r="D1986"/>
    </row>
    <row r="1987" spans="2:4" x14ac:dyDescent="0.25">
      <c r="B1987"/>
      <c r="C1987"/>
      <c r="D1987"/>
    </row>
    <row r="1988" spans="2:4" x14ac:dyDescent="0.25">
      <c r="B1988"/>
      <c r="C1988"/>
      <c r="D1988"/>
    </row>
    <row r="1989" spans="2:4" x14ac:dyDescent="0.25">
      <c r="B1989"/>
      <c r="C1989"/>
      <c r="D1989"/>
    </row>
    <row r="1990" spans="2:4" x14ac:dyDescent="0.25">
      <c r="B1990"/>
      <c r="C1990"/>
      <c r="D1990"/>
    </row>
    <row r="1991" spans="2:4" x14ac:dyDescent="0.25">
      <c r="B1991"/>
      <c r="C1991"/>
      <c r="D1991"/>
    </row>
    <row r="1992" spans="2:4" x14ac:dyDescent="0.25">
      <c r="B1992"/>
      <c r="C1992"/>
      <c r="D1992"/>
    </row>
    <row r="1993" spans="2:4" x14ac:dyDescent="0.25">
      <c r="B1993"/>
      <c r="C1993"/>
      <c r="D1993"/>
    </row>
    <row r="1994" spans="2:4" x14ac:dyDescent="0.25">
      <c r="B1994"/>
      <c r="C1994"/>
      <c r="D1994"/>
    </row>
    <row r="1995" spans="2:4" x14ac:dyDescent="0.25">
      <c r="B1995"/>
      <c r="C1995"/>
      <c r="D1995"/>
    </row>
    <row r="1996" spans="2:4" x14ac:dyDescent="0.25">
      <c r="B1996"/>
      <c r="C1996"/>
      <c r="D1996"/>
    </row>
    <row r="1997" spans="2:4" x14ac:dyDescent="0.25">
      <c r="B1997"/>
      <c r="C1997"/>
      <c r="D1997"/>
    </row>
    <row r="1998" spans="2:4" x14ac:dyDescent="0.25">
      <c r="B1998"/>
      <c r="C1998"/>
      <c r="D1998"/>
    </row>
    <row r="1999" spans="2:4" x14ac:dyDescent="0.25">
      <c r="B1999"/>
      <c r="C1999"/>
      <c r="D1999"/>
    </row>
    <row r="2000" spans="2:4" x14ac:dyDescent="0.25">
      <c r="B2000"/>
      <c r="C2000"/>
      <c r="D2000"/>
    </row>
    <row r="2001" spans="2:4" x14ac:dyDescent="0.25">
      <c r="B2001"/>
      <c r="C2001"/>
      <c r="D2001"/>
    </row>
    <row r="2002" spans="2:4" x14ac:dyDescent="0.25">
      <c r="B2002"/>
      <c r="C2002"/>
      <c r="D2002"/>
    </row>
    <row r="2003" spans="2:4" x14ac:dyDescent="0.25">
      <c r="B2003"/>
      <c r="C2003"/>
      <c r="D2003"/>
    </row>
    <row r="2004" spans="2:4" x14ac:dyDescent="0.25">
      <c r="B2004"/>
      <c r="C2004"/>
      <c r="D2004"/>
    </row>
    <row r="2005" spans="2:4" x14ac:dyDescent="0.25">
      <c r="B2005"/>
      <c r="C2005"/>
      <c r="D2005"/>
    </row>
    <row r="2006" spans="2:4" x14ac:dyDescent="0.25">
      <c r="B2006"/>
      <c r="C2006"/>
      <c r="D2006"/>
    </row>
    <row r="2007" spans="2:4" x14ac:dyDescent="0.25">
      <c r="B2007"/>
      <c r="C2007"/>
      <c r="D2007"/>
    </row>
    <row r="2008" spans="2:4" x14ac:dyDescent="0.25">
      <c r="B2008"/>
      <c r="C2008"/>
      <c r="D2008"/>
    </row>
    <row r="2009" spans="2:4" x14ac:dyDescent="0.25">
      <c r="B2009"/>
      <c r="C2009"/>
      <c r="D2009"/>
    </row>
    <row r="2010" spans="2:4" x14ac:dyDescent="0.25">
      <c r="B2010"/>
      <c r="C2010"/>
      <c r="D2010"/>
    </row>
    <row r="2011" spans="2:4" x14ac:dyDescent="0.25">
      <c r="B2011"/>
      <c r="C2011"/>
      <c r="D2011"/>
    </row>
    <row r="2012" spans="2:4" x14ac:dyDescent="0.25">
      <c r="B2012"/>
      <c r="C2012"/>
      <c r="D2012"/>
    </row>
    <row r="2013" spans="2:4" x14ac:dyDescent="0.25">
      <c r="B2013"/>
      <c r="C2013"/>
      <c r="D2013"/>
    </row>
    <row r="2014" spans="2:4" x14ac:dyDescent="0.25">
      <c r="B2014"/>
      <c r="C2014"/>
      <c r="D2014"/>
    </row>
    <row r="2015" spans="2:4" x14ac:dyDescent="0.25">
      <c r="B2015"/>
      <c r="C2015"/>
      <c r="D2015"/>
    </row>
    <row r="2016" spans="2:4" x14ac:dyDescent="0.25">
      <c r="B2016"/>
      <c r="C2016"/>
      <c r="D2016"/>
    </row>
    <row r="2017" spans="2:4" x14ac:dyDescent="0.25">
      <c r="B2017"/>
      <c r="C2017"/>
      <c r="D2017"/>
    </row>
    <row r="2018" spans="2:4" x14ac:dyDescent="0.25">
      <c r="B2018"/>
      <c r="C2018"/>
      <c r="D2018"/>
    </row>
    <row r="2019" spans="2:4" x14ac:dyDescent="0.25">
      <c r="B2019"/>
      <c r="C2019"/>
      <c r="D2019"/>
    </row>
    <row r="2020" spans="2:4" x14ac:dyDescent="0.25">
      <c r="B2020"/>
      <c r="C2020"/>
      <c r="D2020"/>
    </row>
    <row r="2021" spans="2:4" x14ac:dyDescent="0.25">
      <c r="B2021"/>
      <c r="C2021"/>
      <c r="D2021"/>
    </row>
    <row r="2022" spans="2:4" x14ac:dyDescent="0.25">
      <c r="B2022"/>
      <c r="C2022"/>
      <c r="D2022"/>
    </row>
    <row r="2023" spans="2:4" x14ac:dyDescent="0.25">
      <c r="B2023"/>
      <c r="C2023"/>
      <c r="D2023"/>
    </row>
    <row r="2024" spans="2:4" x14ac:dyDescent="0.25">
      <c r="B2024"/>
      <c r="C2024"/>
      <c r="D2024"/>
    </row>
    <row r="2025" spans="2:4" x14ac:dyDescent="0.25">
      <c r="B2025"/>
      <c r="C2025"/>
      <c r="D2025"/>
    </row>
    <row r="2026" spans="2:4" x14ac:dyDescent="0.25">
      <c r="B2026"/>
      <c r="C2026"/>
      <c r="D2026"/>
    </row>
    <row r="2027" spans="2:4" x14ac:dyDescent="0.25">
      <c r="B2027"/>
      <c r="C2027"/>
      <c r="D2027"/>
    </row>
    <row r="2028" spans="2:4" x14ac:dyDescent="0.25">
      <c r="B2028"/>
      <c r="C2028"/>
      <c r="D2028"/>
    </row>
    <row r="2029" spans="2:4" x14ac:dyDescent="0.25">
      <c r="B2029"/>
      <c r="C2029"/>
      <c r="D2029"/>
    </row>
    <row r="2030" spans="2:4" x14ac:dyDescent="0.25">
      <c r="B2030"/>
      <c r="C2030"/>
      <c r="D2030"/>
    </row>
    <row r="2031" spans="2:4" x14ac:dyDescent="0.25">
      <c r="B2031"/>
      <c r="C2031"/>
      <c r="D2031"/>
    </row>
    <row r="2032" spans="2:4" x14ac:dyDescent="0.25">
      <c r="B2032"/>
      <c r="C2032"/>
      <c r="D2032"/>
    </row>
    <row r="2033" spans="2:4" x14ac:dyDescent="0.25">
      <c r="B2033"/>
      <c r="C2033"/>
      <c r="D2033"/>
    </row>
    <row r="2034" spans="2:4" x14ac:dyDescent="0.25">
      <c r="B2034"/>
      <c r="C2034"/>
      <c r="D2034"/>
    </row>
    <row r="2035" spans="2:4" x14ac:dyDescent="0.25">
      <c r="B2035"/>
      <c r="C2035"/>
      <c r="D2035"/>
    </row>
    <row r="2036" spans="2:4" x14ac:dyDescent="0.25">
      <c r="B2036"/>
      <c r="C2036"/>
      <c r="D2036"/>
    </row>
    <row r="2037" spans="2:4" x14ac:dyDescent="0.25">
      <c r="B2037"/>
      <c r="C2037"/>
      <c r="D2037"/>
    </row>
    <row r="2038" spans="2:4" x14ac:dyDescent="0.25">
      <c r="B2038"/>
      <c r="C2038"/>
      <c r="D2038"/>
    </row>
    <row r="2039" spans="2:4" x14ac:dyDescent="0.25">
      <c r="B2039"/>
      <c r="C2039"/>
      <c r="D2039"/>
    </row>
    <row r="2040" spans="2:4" x14ac:dyDescent="0.25">
      <c r="B2040"/>
      <c r="C2040"/>
      <c r="D2040"/>
    </row>
    <row r="2041" spans="2:4" x14ac:dyDescent="0.25">
      <c r="B2041"/>
      <c r="C2041"/>
      <c r="D2041"/>
    </row>
    <row r="2042" spans="2:4" x14ac:dyDescent="0.25">
      <c r="B2042"/>
      <c r="C2042"/>
      <c r="D2042"/>
    </row>
    <row r="2043" spans="2:4" x14ac:dyDescent="0.25">
      <c r="B2043"/>
      <c r="C2043"/>
      <c r="D2043"/>
    </row>
    <row r="2044" spans="2:4" x14ac:dyDescent="0.25">
      <c r="B2044"/>
      <c r="C2044"/>
      <c r="D2044"/>
    </row>
    <row r="2045" spans="2:4" x14ac:dyDescent="0.25">
      <c r="B2045"/>
      <c r="C2045"/>
      <c r="D2045"/>
    </row>
    <row r="2046" spans="2:4" x14ac:dyDescent="0.25">
      <c r="B2046"/>
      <c r="C2046"/>
      <c r="D2046"/>
    </row>
    <row r="2047" spans="2:4" x14ac:dyDescent="0.25">
      <c r="B2047"/>
      <c r="C2047"/>
      <c r="D2047"/>
    </row>
    <row r="2048" spans="2:4" x14ac:dyDescent="0.25">
      <c r="B2048"/>
      <c r="C2048"/>
      <c r="D2048"/>
    </row>
    <row r="2049" spans="2:4" x14ac:dyDescent="0.25">
      <c r="B2049"/>
      <c r="C2049"/>
      <c r="D2049"/>
    </row>
    <row r="2050" spans="2:4" x14ac:dyDescent="0.25">
      <c r="B2050"/>
      <c r="C2050"/>
      <c r="D2050"/>
    </row>
    <row r="2051" spans="2:4" x14ac:dyDescent="0.25">
      <c r="B2051"/>
      <c r="C2051"/>
      <c r="D2051"/>
    </row>
    <row r="2052" spans="2:4" x14ac:dyDescent="0.25">
      <c r="B2052"/>
      <c r="C2052"/>
      <c r="D2052"/>
    </row>
    <row r="2053" spans="2:4" x14ac:dyDescent="0.25">
      <c r="B2053"/>
      <c r="C2053"/>
      <c r="D2053"/>
    </row>
    <row r="2054" spans="2:4" x14ac:dyDescent="0.25">
      <c r="B2054"/>
      <c r="C2054"/>
      <c r="D2054"/>
    </row>
    <row r="2055" spans="2:4" x14ac:dyDescent="0.25">
      <c r="B2055"/>
      <c r="C2055"/>
      <c r="D2055"/>
    </row>
    <row r="2056" spans="2:4" x14ac:dyDescent="0.25">
      <c r="B2056"/>
      <c r="C2056"/>
      <c r="D2056"/>
    </row>
    <row r="2057" spans="2:4" x14ac:dyDescent="0.25">
      <c r="B2057"/>
      <c r="C2057"/>
      <c r="D2057"/>
    </row>
    <row r="2058" spans="2:4" x14ac:dyDescent="0.25">
      <c r="B2058"/>
      <c r="C2058"/>
      <c r="D2058"/>
    </row>
    <row r="2059" spans="2:4" x14ac:dyDescent="0.25">
      <c r="B2059"/>
      <c r="C2059"/>
      <c r="D2059"/>
    </row>
    <row r="2060" spans="2:4" x14ac:dyDescent="0.25">
      <c r="B2060"/>
      <c r="C2060"/>
      <c r="D2060"/>
    </row>
    <row r="2061" spans="2:4" x14ac:dyDescent="0.25">
      <c r="B2061"/>
      <c r="C2061"/>
      <c r="D2061"/>
    </row>
    <row r="2062" spans="2:4" x14ac:dyDescent="0.25">
      <c r="B2062"/>
      <c r="C2062"/>
      <c r="D2062"/>
    </row>
    <row r="2063" spans="2:4" x14ac:dyDescent="0.25">
      <c r="B2063"/>
      <c r="C2063"/>
      <c r="D2063"/>
    </row>
    <row r="2064" spans="2:4" x14ac:dyDescent="0.25">
      <c r="B2064"/>
      <c r="C2064"/>
      <c r="D2064"/>
    </row>
    <row r="2065" spans="2:4" x14ac:dyDescent="0.25">
      <c r="B2065"/>
      <c r="C2065"/>
      <c r="D2065"/>
    </row>
    <row r="2066" spans="2:4" x14ac:dyDescent="0.25">
      <c r="B2066"/>
      <c r="C2066"/>
      <c r="D2066"/>
    </row>
    <row r="2067" spans="2:4" x14ac:dyDescent="0.25">
      <c r="B2067"/>
      <c r="C2067"/>
      <c r="D2067"/>
    </row>
    <row r="2068" spans="2:4" x14ac:dyDescent="0.25">
      <c r="B2068"/>
      <c r="C2068"/>
      <c r="D2068"/>
    </row>
    <row r="2069" spans="2:4" x14ac:dyDescent="0.25">
      <c r="B2069"/>
      <c r="C2069"/>
      <c r="D2069"/>
    </row>
    <row r="2070" spans="2:4" x14ac:dyDescent="0.25">
      <c r="B2070"/>
      <c r="C2070"/>
      <c r="D2070"/>
    </row>
    <row r="2071" spans="2:4" x14ac:dyDescent="0.25">
      <c r="B2071"/>
      <c r="C2071"/>
      <c r="D2071"/>
    </row>
    <row r="2072" spans="2:4" x14ac:dyDescent="0.25">
      <c r="B2072"/>
      <c r="C2072"/>
      <c r="D2072"/>
    </row>
    <row r="2073" spans="2:4" x14ac:dyDescent="0.25">
      <c r="B2073"/>
      <c r="C2073"/>
      <c r="D2073"/>
    </row>
    <row r="2074" spans="2:4" x14ac:dyDescent="0.25">
      <c r="B2074"/>
      <c r="C2074"/>
      <c r="D2074"/>
    </row>
    <row r="2075" spans="2:4" x14ac:dyDescent="0.25">
      <c r="B2075"/>
      <c r="C2075"/>
      <c r="D2075"/>
    </row>
    <row r="2076" spans="2:4" x14ac:dyDescent="0.25">
      <c r="B2076"/>
      <c r="C2076"/>
      <c r="D2076"/>
    </row>
    <row r="2077" spans="2:4" x14ac:dyDescent="0.25">
      <c r="B2077"/>
      <c r="C2077"/>
      <c r="D2077"/>
    </row>
    <row r="2078" spans="2:4" x14ac:dyDescent="0.25">
      <c r="B2078"/>
      <c r="C2078"/>
      <c r="D2078"/>
    </row>
    <row r="2079" spans="2:4" x14ac:dyDescent="0.25">
      <c r="B2079"/>
      <c r="C2079"/>
      <c r="D2079"/>
    </row>
    <row r="2080" spans="2:4" x14ac:dyDescent="0.25">
      <c r="B2080"/>
      <c r="C2080"/>
      <c r="D2080"/>
    </row>
    <row r="2081" spans="2:4" x14ac:dyDescent="0.25">
      <c r="B2081"/>
      <c r="C2081"/>
      <c r="D2081"/>
    </row>
    <row r="2082" spans="2:4" x14ac:dyDescent="0.25">
      <c r="B2082"/>
      <c r="C2082"/>
      <c r="D2082"/>
    </row>
    <row r="2083" spans="2:4" x14ac:dyDescent="0.25">
      <c r="B2083"/>
      <c r="C2083"/>
      <c r="D2083"/>
    </row>
    <row r="2084" spans="2:4" x14ac:dyDescent="0.25">
      <c r="B2084"/>
      <c r="C2084"/>
      <c r="D2084"/>
    </row>
    <row r="2085" spans="2:4" x14ac:dyDescent="0.25">
      <c r="B2085"/>
      <c r="C2085"/>
      <c r="D2085"/>
    </row>
    <row r="2086" spans="2:4" x14ac:dyDescent="0.25">
      <c r="B2086"/>
      <c r="C2086"/>
      <c r="D2086"/>
    </row>
    <row r="2087" spans="2:4" x14ac:dyDescent="0.25">
      <c r="B2087"/>
      <c r="C2087"/>
      <c r="D2087"/>
    </row>
    <row r="2088" spans="2:4" x14ac:dyDescent="0.25">
      <c r="B2088"/>
      <c r="C2088"/>
      <c r="D2088"/>
    </row>
    <row r="2089" spans="2:4" x14ac:dyDescent="0.25">
      <c r="B2089"/>
      <c r="C2089"/>
      <c r="D2089"/>
    </row>
    <row r="2090" spans="2:4" x14ac:dyDescent="0.25">
      <c r="B2090"/>
      <c r="C2090"/>
      <c r="D2090"/>
    </row>
    <row r="2091" spans="2:4" x14ac:dyDescent="0.25">
      <c r="B2091"/>
      <c r="C2091"/>
      <c r="D2091"/>
    </row>
    <row r="2092" spans="2:4" x14ac:dyDescent="0.25">
      <c r="B2092"/>
      <c r="C2092"/>
      <c r="D2092"/>
    </row>
    <row r="2093" spans="2:4" x14ac:dyDescent="0.25">
      <c r="B2093"/>
      <c r="C2093"/>
      <c r="D2093"/>
    </row>
    <row r="2094" spans="2:4" x14ac:dyDescent="0.25">
      <c r="B2094"/>
      <c r="C2094"/>
      <c r="D2094"/>
    </row>
    <row r="2095" spans="2:4" x14ac:dyDescent="0.25">
      <c r="B2095"/>
      <c r="C2095"/>
      <c r="D2095"/>
    </row>
    <row r="2096" spans="2:4" x14ac:dyDescent="0.25">
      <c r="B2096"/>
      <c r="C2096"/>
      <c r="D2096"/>
    </row>
    <row r="2097" spans="2:4" x14ac:dyDescent="0.25">
      <c r="B2097"/>
      <c r="C2097"/>
      <c r="D2097"/>
    </row>
    <row r="2098" spans="2:4" x14ac:dyDescent="0.25">
      <c r="B2098"/>
      <c r="C2098"/>
      <c r="D2098"/>
    </row>
    <row r="2099" spans="2:4" x14ac:dyDescent="0.25">
      <c r="B2099"/>
      <c r="C2099"/>
      <c r="D2099"/>
    </row>
    <row r="2100" spans="2:4" x14ac:dyDescent="0.25">
      <c r="B2100"/>
      <c r="C2100"/>
      <c r="D2100"/>
    </row>
    <row r="2101" spans="2:4" x14ac:dyDescent="0.25">
      <c r="B2101"/>
      <c r="C2101"/>
      <c r="D2101"/>
    </row>
    <row r="2102" spans="2:4" x14ac:dyDescent="0.25">
      <c r="B2102"/>
      <c r="C2102"/>
      <c r="D2102"/>
    </row>
    <row r="2103" spans="2:4" x14ac:dyDescent="0.25">
      <c r="B2103"/>
      <c r="C2103"/>
      <c r="D2103"/>
    </row>
    <row r="2104" spans="2:4" x14ac:dyDescent="0.25">
      <c r="B2104"/>
      <c r="C2104"/>
      <c r="D2104"/>
    </row>
    <row r="2105" spans="2:4" x14ac:dyDescent="0.25">
      <c r="B2105"/>
      <c r="C2105"/>
      <c r="D2105"/>
    </row>
    <row r="2106" spans="2:4" x14ac:dyDescent="0.25">
      <c r="B2106"/>
      <c r="C2106"/>
      <c r="D2106"/>
    </row>
    <row r="2107" spans="2:4" x14ac:dyDescent="0.25">
      <c r="B2107"/>
      <c r="C2107"/>
      <c r="D2107"/>
    </row>
    <row r="2108" spans="2:4" x14ac:dyDescent="0.25">
      <c r="B2108"/>
      <c r="C2108"/>
      <c r="D2108"/>
    </row>
    <row r="2109" spans="2:4" x14ac:dyDescent="0.25">
      <c r="B2109"/>
      <c r="C2109"/>
      <c r="D2109"/>
    </row>
    <row r="2110" spans="2:4" x14ac:dyDescent="0.25">
      <c r="B2110"/>
      <c r="C2110"/>
      <c r="D2110"/>
    </row>
    <row r="2111" spans="2:4" x14ac:dyDescent="0.25">
      <c r="B2111"/>
      <c r="C2111"/>
      <c r="D2111"/>
    </row>
    <row r="2112" spans="2:4" x14ac:dyDescent="0.25">
      <c r="B2112"/>
      <c r="C2112"/>
      <c r="D2112"/>
    </row>
    <row r="2113" spans="2:4" x14ac:dyDescent="0.25">
      <c r="B2113"/>
      <c r="C2113"/>
      <c r="D2113"/>
    </row>
    <row r="2114" spans="2:4" x14ac:dyDescent="0.25">
      <c r="B2114"/>
      <c r="C2114"/>
      <c r="D2114"/>
    </row>
    <row r="2115" spans="2:4" x14ac:dyDescent="0.25">
      <c r="B2115"/>
      <c r="C2115"/>
      <c r="D2115"/>
    </row>
    <row r="2116" spans="2:4" x14ac:dyDescent="0.25">
      <c r="B2116"/>
      <c r="C2116"/>
      <c r="D2116"/>
    </row>
    <row r="2117" spans="2:4" x14ac:dyDescent="0.25">
      <c r="B2117"/>
      <c r="C2117"/>
      <c r="D2117"/>
    </row>
    <row r="2118" spans="2:4" x14ac:dyDescent="0.25">
      <c r="B2118"/>
      <c r="C2118"/>
      <c r="D2118"/>
    </row>
    <row r="2119" spans="2:4" x14ac:dyDescent="0.25">
      <c r="B2119"/>
      <c r="C2119"/>
      <c r="D2119"/>
    </row>
    <row r="2120" spans="2:4" x14ac:dyDescent="0.25">
      <c r="B2120"/>
      <c r="C2120"/>
      <c r="D2120"/>
    </row>
    <row r="2121" spans="2:4" x14ac:dyDescent="0.25">
      <c r="B2121"/>
      <c r="C2121"/>
      <c r="D2121"/>
    </row>
    <row r="2122" spans="2:4" x14ac:dyDescent="0.25">
      <c r="B2122"/>
      <c r="C2122"/>
      <c r="D2122"/>
    </row>
    <row r="2123" spans="2:4" x14ac:dyDescent="0.25">
      <c r="B2123"/>
      <c r="C2123"/>
      <c r="D2123"/>
    </row>
    <row r="2124" spans="2:4" x14ac:dyDescent="0.25">
      <c r="B2124"/>
      <c r="C2124"/>
      <c r="D2124"/>
    </row>
    <row r="2125" spans="2:4" x14ac:dyDescent="0.25">
      <c r="B2125"/>
      <c r="C2125"/>
      <c r="D2125"/>
    </row>
    <row r="2126" spans="2:4" x14ac:dyDescent="0.25">
      <c r="B2126"/>
      <c r="C2126"/>
      <c r="D2126"/>
    </row>
    <row r="2127" spans="2:4" x14ac:dyDescent="0.25">
      <c r="B2127"/>
      <c r="C2127"/>
      <c r="D2127"/>
    </row>
    <row r="2128" spans="2:4" x14ac:dyDescent="0.25">
      <c r="B2128"/>
      <c r="C2128"/>
      <c r="D2128"/>
    </row>
    <row r="2129" spans="2:4" x14ac:dyDescent="0.25">
      <c r="B2129"/>
      <c r="C2129"/>
      <c r="D2129"/>
    </row>
    <row r="2130" spans="2:4" x14ac:dyDescent="0.25">
      <c r="B2130"/>
      <c r="C2130"/>
      <c r="D2130"/>
    </row>
    <row r="2131" spans="2:4" x14ac:dyDescent="0.25">
      <c r="B2131"/>
      <c r="C2131"/>
      <c r="D2131"/>
    </row>
    <row r="2132" spans="2:4" x14ac:dyDescent="0.25">
      <c r="B2132"/>
      <c r="C2132"/>
      <c r="D2132"/>
    </row>
    <row r="2133" spans="2:4" x14ac:dyDescent="0.25">
      <c r="B2133"/>
      <c r="C2133"/>
      <c r="D2133"/>
    </row>
    <row r="2134" spans="2:4" x14ac:dyDescent="0.25">
      <c r="B2134"/>
      <c r="C2134"/>
      <c r="D2134"/>
    </row>
    <row r="2135" spans="2:4" x14ac:dyDescent="0.25">
      <c r="B2135"/>
      <c r="C2135"/>
      <c r="D2135"/>
    </row>
    <row r="2136" spans="2:4" x14ac:dyDescent="0.25">
      <c r="B2136"/>
      <c r="C2136"/>
      <c r="D2136"/>
    </row>
    <row r="2137" spans="2:4" x14ac:dyDescent="0.25">
      <c r="B2137"/>
      <c r="C2137"/>
      <c r="D2137"/>
    </row>
    <row r="2138" spans="2:4" x14ac:dyDescent="0.25">
      <c r="B2138"/>
      <c r="C2138"/>
      <c r="D2138"/>
    </row>
    <row r="2139" spans="2:4" x14ac:dyDescent="0.25">
      <c r="B2139"/>
      <c r="C2139"/>
      <c r="D2139"/>
    </row>
    <row r="2140" spans="2:4" x14ac:dyDescent="0.25">
      <c r="B2140"/>
      <c r="C2140"/>
      <c r="D2140"/>
    </row>
    <row r="2141" spans="2:4" x14ac:dyDescent="0.25">
      <c r="B2141"/>
      <c r="C2141"/>
      <c r="D2141"/>
    </row>
    <row r="2142" spans="2:4" x14ac:dyDescent="0.25">
      <c r="B2142"/>
      <c r="C2142"/>
      <c r="D2142"/>
    </row>
    <row r="2143" spans="2:4" x14ac:dyDescent="0.25">
      <c r="B2143"/>
      <c r="C2143"/>
      <c r="D2143"/>
    </row>
    <row r="2144" spans="2:4" x14ac:dyDescent="0.25">
      <c r="B2144"/>
      <c r="C2144"/>
      <c r="D2144"/>
    </row>
    <row r="2145" spans="2:4" x14ac:dyDescent="0.25">
      <c r="B2145"/>
      <c r="C2145"/>
      <c r="D2145"/>
    </row>
    <row r="2146" spans="2:4" x14ac:dyDescent="0.25">
      <c r="B2146"/>
      <c r="C2146"/>
      <c r="D2146"/>
    </row>
    <row r="2147" spans="2:4" x14ac:dyDescent="0.25">
      <c r="B2147"/>
      <c r="C2147"/>
      <c r="D2147"/>
    </row>
    <row r="2148" spans="2:4" x14ac:dyDescent="0.25">
      <c r="B2148"/>
      <c r="C2148"/>
      <c r="D2148"/>
    </row>
    <row r="2149" spans="2:4" x14ac:dyDescent="0.25">
      <c r="B2149"/>
      <c r="C2149"/>
      <c r="D2149"/>
    </row>
    <row r="2150" spans="2:4" x14ac:dyDescent="0.25">
      <c r="B2150"/>
      <c r="C2150"/>
      <c r="D2150"/>
    </row>
    <row r="2151" spans="2:4" x14ac:dyDescent="0.25">
      <c r="B2151"/>
      <c r="C2151"/>
      <c r="D2151"/>
    </row>
    <row r="2152" spans="2:4" x14ac:dyDescent="0.25">
      <c r="B2152"/>
      <c r="C2152"/>
      <c r="D2152"/>
    </row>
    <row r="2153" spans="2:4" x14ac:dyDescent="0.25">
      <c r="B2153"/>
      <c r="C2153"/>
      <c r="D2153"/>
    </row>
    <row r="2154" spans="2:4" x14ac:dyDescent="0.25">
      <c r="B2154"/>
      <c r="C2154"/>
      <c r="D2154"/>
    </row>
    <row r="2155" spans="2:4" x14ac:dyDescent="0.25">
      <c r="B2155"/>
      <c r="C2155"/>
      <c r="D2155"/>
    </row>
    <row r="2156" spans="2:4" x14ac:dyDescent="0.25">
      <c r="B2156"/>
      <c r="C2156"/>
      <c r="D2156"/>
    </row>
    <row r="2157" spans="2:4" x14ac:dyDescent="0.25">
      <c r="B2157"/>
      <c r="C2157"/>
      <c r="D2157"/>
    </row>
    <row r="2158" spans="2:4" x14ac:dyDescent="0.25">
      <c r="B2158"/>
      <c r="C2158"/>
      <c r="D2158"/>
    </row>
    <row r="2159" spans="2:4" x14ac:dyDescent="0.25">
      <c r="B2159"/>
      <c r="C2159"/>
      <c r="D2159"/>
    </row>
    <row r="2160" spans="2:4" x14ac:dyDescent="0.25">
      <c r="B2160"/>
      <c r="C2160"/>
      <c r="D2160"/>
    </row>
    <row r="2161" spans="2:4" x14ac:dyDescent="0.25">
      <c r="B2161"/>
      <c r="C2161"/>
      <c r="D2161"/>
    </row>
    <row r="2162" spans="2:4" x14ac:dyDescent="0.25">
      <c r="B2162"/>
      <c r="C2162"/>
      <c r="D2162"/>
    </row>
    <row r="2163" spans="2:4" x14ac:dyDescent="0.25">
      <c r="B2163"/>
      <c r="C2163"/>
      <c r="D2163"/>
    </row>
    <row r="2164" spans="2:4" x14ac:dyDescent="0.25">
      <c r="B2164"/>
      <c r="C2164"/>
      <c r="D2164"/>
    </row>
    <row r="2165" spans="2:4" x14ac:dyDescent="0.25">
      <c r="B2165"/>
      <c r="C2165"/>
      <c r="D2165"/>
    </row>
    <row r="2166" spans="2:4" x14ac:dyDescent="0.25">
      <c r="B2166"/>
      <c r="C2166"/>
      <c r="D2166"/>
    </row>
    <row r="2167" spans="2:4" x14ac:dyDescent="0.25">
      <c r="B2167"/>
      <c r="C2167"/>
      <c r="D2167"/>
    </row>
    <row r="2168" spans="2:4" x14ac:dyDescent="0.25">
      <c r="B2168"/>
      <c r="C2168"/>
      <c r="D2168"/>
    </row>
    <row r="2169" spans="2:4" x14ac:dyDescent="0.25">
      <c r="B2169"/>
      <c r="C2169"/>
      <c r="D2169"/>
    </row>
    <row r="2170" spans="2:4" x14ac:dyDescent="0.25">
      <c r="B2170"/>
      <c r="C2170"/>
      <c r="D2170"/>
    </row>
    <row r="2171" spans="2:4" x14ac:dyDescent="0.25">
      <c r="B2171"/>
      <c r="C2171"/>
      <c r="D2171"/>
    </row>
    <row r="2172" spans="2:4" x14ac:dyDescent="0.25">
      <c r="B2172"/>
      <c r="C2172"/>
      <c r="D2172"/>
    </row>
    <row r="2173" spans="2:4" x14ac:dyDescent="0.25">
      <c r="B2173"/>
      <c r="C2173"/>
      <c r="D2173"/>
    </row>
    <row r="2174" spans="2:4" x14ac:dyDescent="0.25">
      <c r="B2174"/>
      <c r="C2174"/>
      <c r="D2174"/>
    </row>
    <row r="2175" spans="2:4" x14ac:dyDescent="0.25">
      <c r="B2175"/>
      <c r="C2175"/>
      <c r="D2175"/>
    </row>
    <row r="2176" spans="2:4" x14ac:dyDescent="0.25">
      <c r="B2176"/>
      <c r="C2176"/>
      <c r="D2176"/>
    </row>
    <row r="2177" spans="2:4" x14ac:dyDescent="0.25">
      <c r="B2177"/>
      <c r="C2177"/>
      <c r="D2177"/>
    </row>
    <row r="2178" spans="2:4" x14ac:dyDescent="0.25">
      <c r="B2178"/>
      <c r="C2178"/>
      <c r="D2178"/>
    </row>
    <row r="2179" spans="2:4" x14ac:dyDescent="0.25">
      <c r="B2179"/>
      <c r="C2179"/>
      <c r="D2179"/>
    </row>
    <row r="2180" spans="2:4" x14ac:dyDescent="0.25">
      <c r="B2180"/>
      <c r="C2180"/>
      <c r="D2180"/>
    </row>
    <row r="2181" spans="2:4" x14ac:dyDescent="0.25">
      <c r="B2181"/>
      <c r="C2181"/>
      <c r="D2181"/>
    </row>
    <row r="2182" spans="2:4" x14ac:dyDescent="0.25">
      <c r="B2182"/>
      <c r="C2182"/>
      <c r="D2182"/>
    </row>
    <row r="2183" spans="2:4" x14ac:dyDescent="0.25">
      <c r="B2183"/>
      <c r="C2183"/>
      <c r="D2183"/>
    </row>
    <row r="2184" spans="2:4" x14ac:dyDescent="0.25">
      <c r="B2184"/>
      <c r="C2184"/>
      <c r="D2184"/>
    </row>
    <row r="2185" spans="2:4" x14ac:dyDescent="0.25">
      <c r="B2185"/>
      <c r="C2185"/>
      <c r="D2185"/>
    </row>
    <row r="2186" spans="2:4" x14ac:dyDescent="0.25">
      <c r="B2186"/>
      <c r="C2186"/>
      <c r="D2186"/>
    </row>
    <row r="2187" spans="2:4" x14ac:dyDescent="0.25">
      <c r="B2187"/>
      <c r="C2187"/>
      <c r="D2187"/>
    </row>
    <row r="2188" spans="2:4" x14ac:dyDescent="0.25">
      <c r="B2188"/>
      <c r="C2188"/>
      <c r="D2188"/>
    </row>
    <row r="2189" spans="2:4" x14ac:dyDescent="0.25">
      <c r="B2189"/>
      <c r="C2189"/>
      <c r="D2189"/>
    </row>
    <row r="2190" spans="2:4" x14ac:dyDescent="0.25">
      <c r="B2190"/>
      <c r="C2190"/>
      <c r="D2190"/>
    </row>
    <row r="2191" spans="2:4" x14ac:dyDescent="0.25">
      <c r="B2191"/>
      <c r="C2191"/>
      <c r="D2191"/>
    </row>
    <row r="2192" spans="2:4" x14ac:dyDescent="0.25">
      <c r="B2192"/>
      <c r="C2192"/>
      <c r="D2192"/>
    </row>
    <row r="2193" spans="2:4" x14ac:dyDescent="0.25">
      <c r="B2193"/>
      <c r="C2193"/>
      <c r="D2193"/>
    </row>
    <row r="2194" spans="2:4" x14ac:dyDescent="0.25">
      <c r="B2194"/>
      <c r="C2194"/>
      <c r="D2194"/>
    </row>
    <row r="2195" spans="2:4" x14ac:dyDescent="0.25">
      <c r="B2195"/>
      <c r="C2195"/>
      <c r="D2195"/>
    </row>
    <row r="2196" spans="2:4" x14ac:dyDescent="0.25">
      <c r="B2196"/>
      <c r="C2196"/>
      <c r="D2196"/>
    </row>
    <row r="2197" spans="2:4" x14ac:dyDescent="0.25">
      <c r="B2197"/>
      <c r="C2197"/>
      <c r="D2197"/>
    </row>
    <row r="2198" spans="2:4" x14ac:dyDescent="0.25">
      <c r="B2198"/>
      <c r="C2198"/>
      <c r="D2198"/>
    </row>
    <row r="2199" spans="2:4" x14ac:dyDescent="0.25">
      <c r="B2199"/>
      <c r="C2199"/>
      <c r="D2199"/>
    </row>
    <row r="2200" spans="2:4" x14ac:dyDescent="0.25">
      <c r="B2200"/>
      <c r="C2200"/>
      <c r="D2200"/>
    </row>
    <row r="2201" spans="2:4" x14ac:dyDescent="0.25">
      <c r="B2201"/>
      <c r="C2201"/>
      <c r="D2201"/>
    </row>
    <row r="2202" spans="2:4" x14ac:dyDescent="0.25">
      <c r="B2202"/>
      <c r="C2202"/>
      <c r="D2202"/>
    </row>
    <row r="2203" spans="2:4" x14ac:dyDescent="0.25">
      <c r="B2203"/>
      <c r="C2203"/>
      <c r="D2203"/>
    </row>
    <row r="2204" spans="2:4" x14ac:dyDescent="0.25">
      <c r="B2204"/>
      <c r="C2204"/>
      <c r="D2204"/>
    </row>
    <row r="2205" spans="2:4" x14ac:dyDescent="0.25">
      <c r="B2205"/>
      <c r="C2205"/>
      <c r="D2205"/>
    </row>
    <row r="2206" spans="2:4" x14ac:dyDescent="0.25">
      <c r="B2206"/>
      <c r="C2206"/>
      <c r="D2206"/>
    </row>
    <row r="2207" spans="2:4" x14ac:dyDescent="0.25">
      <c r="B2207"/>
      <c r="C2207"/>
      <c r="D2207"/>
    </row>
    <row r="2208" spans="2:4" x14ac:dyDescent="0.25">
      <c r="B2208"/>
      <c r="C2208"/>
      <c r="D2208"/>
    </row>
    <row r="2209" spans="2:4" x14ac:dyDescent="0.25">
      <c r="B2209"/>
      <c r="C2209"/>
      <c r="D2209"/>
    </row>
    <row r="2210" spans="2:4" x14ac:dyDescent="0.25">
      <c r="B2210"/>
      <c r="C2210"/>
      <c r="D2210"/>
    </row>
    <row r="2211" spans="2:4" x14ac:dyDescent="0.25">
      <c r="B2211"/>
      <c r="C2211"/>
      <c r="D2211"/>
    </row>
    <row r="2212" spans="2:4" x14ac:dyDescent="0.25">
      <c r="B2212"/>
      <c r="C2212"/>
      <c r="D2212"/>
    </row>
    <row r="2213" spans="2:4" x14ac:dyDescent="0.25">
      <c r="B2213"/>
      <c r="C2213"/>
      <c r="D2213"/>
    </row>
    <row r="2214" spans="2:4" x14ac:dyDescent="0.25">
      <c r="B2214"/>
      <c r="C2214"/>
      <c r="D2214"/>
    </row>
    <row r="2215" spans="2:4" x14ac:dyDescent="0.25">
      <c r="B2215"/>
      <c r="C2215"/>
      <c r="D2215"/>
    </row>
    <row r="2216" spans="2:4" x14ac:dyDescent="0.25">
      <c r="B2216"/>
      <c r="C2216"/>
      <c r="D2216"/>
    </row>
    <row r="2217" spans="2:4" x14ac:dyDescent="0.25">
      <c r="B2217"/>
      <c r="C2217"/>
      <c r="D2217"/>
    </row>
    <row r="2218" spans="2:4" x14ac:dyDescent="0.25">
      <c r="B2218"/>
      <c r="C2218"/>
      <c r="D2218"/>
    </row>
    <row r="2219" spans="2:4" x14ac:dyDescent="0.25">
      <c r="B2219"/>
      <c r="C2219"/>
      <c r="D2219"/>
    </row>
    <row r="2220" spans="2:4" x14ac:dyDescent="0.25">
      <c r="B2220"/>
      <c r="C2220"/>
      <c r="D2220"/>
    </row>
    <row r="2221" spans="2:4" x14ac:dyDescent="0.25">
      <c r="B2221"/>
      <c r="C2221"/>
      <c r="D2221"/>
    </row>
    <row r="2222" spans="2:4" x14ac:dyDescent="0.25">
      <c r="B2222"/>
      <c r="C2222"/>
      <c r="D2222"/>
    </row>
    <row r="2223" spans="2:4" x14ac:dyDescent="0.25">
      <c r="B2223"/>
      <c r="C2223"/>
      <c r="D2223"/>
    </row>
    <row r="2224" spans="2:4" x14ac:dyDescent="0.25">
      <c r="B2224"/>
      <c r="C2224"/>
      <c r="D2224"/>
    </row>
    <row r="2225" spans="2:4" x14ac:dyDescent="0.25">
      <c r="B2225"/>
      <c r="C2225"/>
      <c r="D2225"/>
    </row>
    <row r="2226" spans="2:4" x14ac:dyDescent="0.25">
      <c r="B2226"/>
      <c r="C2226"/>
      <c r="D2226"/>
    </row>
    <row r="2227" spans="2:4" x14ac:dyDescent="0.25">
      <c r="B2227"/>
      <c r="C2227"/>
      <c r="D2227"/>
    </row>
    <row r="2228" spans="2:4" x14ac:dyDescent="0.25">
      <c r="B2228"/>
      <c r="C2228"/>
      <c r="D2228"/>
    </row>
    <row r="2229" spans="2:4" x14ac:dyDescent="0.25">
      <c r="B2229"/>
      <c r="C2229"/>
      <c r="D2229"/>
    </row>
    <row r="2230" spans="2:4" x14ac:dyDescent="0.25">
      <c r="B2230"/>
      <c r="C2230"/>
      <c r="D2230"/>
    </row>
    <row r="2231" spans="2:4" x14ac:dyDescent="0.25">
      <c r="B2231"/>
      <c r="C2231"/>
      <c r="D2231"/>
    </row>
    <row r="2232" spans="2:4" x14ac:dyDescent="0.25">
      <c r="B2232"/>
      <c r="C2232"/>
      <c r="D2232"/>
    </row>
    <row r="2233" spans="2:4" x14ac:dyDescent="0.25">
      <c r="B2233"/>
      <c r="C2233"/>
      <c r="D2233"/>
    </row>
    <row r="2234" spans="2:4" x14ac:dyDescent="0.25">
      <c r="B2234"/>
      <c r="C2234"/>
      <c r="D2234"/>
    </row>
    <row r="2235" spans="2:4" x14ac:dyDescent="0.25">
      <c r="B2235"/>
      <c r="C2235"/>
      <c r="D2235"/>
    </row>
    <row r="2236" spans="2:4" x14ac:dyDescent="0.25">
      <c r="B2236"/>
      <c r="C2236"/>
      <c r="D2236"/>
    </row>
    <row r="2237" spans="2:4" x14ac:dyDescent="0.25">
      <c r="B2237"/>
      <c r="C2237"/>
      <c r="D2237"/>
    </row>
    <row r="2238" spans="2:4" x14ac:dyDescent="0.25">
      <c r="B2238"/>
      <c r="C2238"/>
      <c r="D2238"/>
    </row>
    <row r="2239" spans="2:4" x14ac:dyDescent="0.25">
      <c r="B2239"/>
      <c r="C2239"/>
      <c r="D2239"/>
    </row>
    <row r="2240" spans="2:4" x14ac:dyDescent="0.25">
      <c r="B2240"/>
      <c r="C2240"/>
      <c r="D2240"/>
    </row>
    <row r="2241" spans="2:4" x14ac:dyDescent="0.25">
      <c r="B2241"/>
      <c r="C2241"/>
      <c r="D2241"/>
    </row>
    <row r="2242" spans="2:4" x14ac:dyDescent="0.25">
      <c r="B2242"/>
      <c r="C2242"/>
      <c r="D2242"/>
    </row>
    <row r="2243" spans="2:4" x14ac:dyDescent="0.25">
      <c r="B2243"/>
      <c r="C2243"/>
      <c r="D2243"/>
    </row>
    <row r="2244" spans="2:4" x14ac:dyDescent="0.25">
      <c r="B2244"/>
      <c r="C2244"/>
      <c r="D2244"/>
    </row>
    <row r="2245" spans="2:4" x14ac:dyDescent="0.25">
      <c r="B2245"/>
      <c r="C2245"/>
      <c r="D2245"/>
    </row>
    <row r="2246" spans="2:4" x14ac:dyDescent="0.25">
      <c r="B2246"/>
      <c r="C2246"/>
      <c r="D2246"/>
    </row>
    <row r="2247" spans="2:4" x14ac:dyDescent="0.25">
      <c r="B2247"/>
      <c r="C2247"/>
      <c r="D2247"/>
    </row>
    <row r="2248" spans="2:4" x14ac:dyDescent="0.25">
      <c r="B2248"/>
      <c r="C2248"/>
      <c r="D2248"/>
    </row>
    <row r="2249" spans="2:4" x14ac:dyDescent="0.25">
      <c r="B2249"/>
      <c r="C2249"/>
      <c r="D2249"/>
    </row>
    <row r="2250" spans="2:4" x14ac:dyDescent="0.25">
      <c r="B2250"/>
      <c r="C2250"/>
      <c r="D2250"/>
    </row>
    <row r="2251" spans="2:4" x14ac:dyDescent="0.25">
      <c r="B2251"/>
      <c r="C2251"/>
      <c r="D2251"/>
    </row>
    <row r="2252" spans="2:4" x14ac:dyDescent="0.25">
      <c r="B2252"/>
      <c r="C2252"/>
      <c r="D2252"/>
    </row>
    <row r="2253" spans="2:4" x14ac:dyDescent="0.25">
      <c r="B2253"/>
      <c r="C2253"/>
      <c r="D2253"/>
    </row>
    <row r="2254" spans="2:4" x14ac:dyDescent="0.25">
      <c r="B2254"/>
      <c r="C2254"/>
      <c r="D2254"/>
    </row>
    <row r="2255" spans="2:4" x14ac:dyDescent="0.25">
      <c r="B2255"/>
      <c r="C2255"/>
      <c r="D2255"/>
    </row>
    <row r="2256" spans="2:4" x14ac:dyDescent="0.25">
      <c r="B2256"/>
      <c r="C2256"/>
      <c r="D2256"/>
    </row>
    <row r="2257" spans="2:4" x14ac:dyDescent="0.25">
      <c r="B2257"/>
      <c r="C2257"/>
      <c r="D2257"/>
    </row>
    <row r="2258" spans="2:4" x14ac:dyDescent="0.25">
      <c r="B2258"/>
      <c r="C2258"/>
      <c r="D2258"/>
    </row>
    <row r="2259" spans="2:4" x14ac:dyDescent="0.25">
      <c r="B2259"/>
      <c r="C2259"/>
      <c r="D2259"/>
    </row>
    <row r="2260" spans="2:4" x14ac:dyDescent="0.25">
      <c r="B2260"/>
      <c r="C2260"/>
      <c r="D2260"/>
    </row>
    <row r="2261" spans="2:4" x14ac:dyDescent="0.25">
      <c r="B2261"/>
      <c r="C2261"/>
      <c r="D2261"/>
    </row>
    <row r="2262" spans="2:4" x14ac:dyDescent="0.25">
      <c r="B2262"/>
      <c r="C2262"/>
      <c r="D2262"/>
    </row>
    <row r="2263" spans="2:4" x14ac:dyDescent="0.25">
      <c r="B2263"/>
      <c r="C2263"/>
      <c r="D2263"/>
    </row>
    <row r="2264" spans="2:4" x14ac:dyDescent="0.25">
      <c r="B2264"/>
      <c r="C2264"/>
      <c r="D2264"/>
    </row>
    <row r="2265" spans="2:4" x14ac:dyDescent="0.25">
      <c r="B2265"/>
      <c r="C2265"/>
      <c r="D2265"/>
    </row>
    <row r="2266" spans="2:4" x14ac:dyDescent="0.25">
      <c r="B2266"/>
      <c r="C2266"/>
      <c r="D2266"/>
    </row>
    <row r="2267" spans="2:4" x14ac:dyDescent="0.25">
      <c r="B2267"/>
      <c r="C2267"/>
      <c r="D2267"/>
    </row>
    <row r="2268" spans="2:4" x14ac:dyDescent="0.25">
      <c r="B2268"/>
      <c r="C2268"/>
      <c r="D2268"/>
    </row>
    <row r="2269" spans="2:4" x14ac:dyDescent="0.25">
      <c r="B2269"/>
      <c r="C2269"/>
      <c r="D2269"/>
    </row>
    <row r="2270" spans="2:4" x14ac:dyDescent="0.25">
      <c r="B2270"/>
      <c r="C2270"/>
      <c r="D2270"/>
    </row>
    <row r="2271" spans="2:4" x14ac:dyDescent="0.25">
      <c r="B2271"/>
      <c r="C2271"/>
      <c r="D2271"/>
    </row>
    <row r="2272" spans="2:4" x14ac:dyDescent="0.25">
      <c r="B2272"/>
      <c r="C2272"/>
      <c r="D2272"/>
    </row>
    <row r="2273" spans="2:4" x14ac:dyDescent="0.25">
      <c r="B2273"/>
      <c r="C2273"/>
      <c r="D2273"/>
    </row>
    <row r="2274" spans="2:4" x14ac:dyDescent="0.25">
      <c r="B2274"/>
      <c r="C2274"/>
      <c r="D2274"/>
    </row>
    <row r="2275" spans="2:4" x14ac:dyDescent="0.25">
      <c r="B2275"/>
      <c r="C2275"/>
      <c r="D2275"/>
    </row>
    <row r="2276" spans="2:4" x14ac:dyDescent="0.25">
      <c r="B2276"/>
      <c r="C2276"/>
      <c r="D2276"/>
    </row>
    <row r="2277" spans="2:4" x14ac:dyDescent="0.25">
      <c r="B2277"/>
      <c r="C2277"/>
      <c r="D2277"/>
    </row>
    <row r="2278" spans="2:4" x14ac:dyDescent="0.25">
      <c r="B2278"/>
      <c r="C2278"/>
      <c r="D2278"/>
    </row>
    <row r="2279" spans="2:4" x14ac:dyDescent="0.25">
      <c r="B2279"/>
      <c r="C2279"/>
      <c r="D2279"/>
    </row>
    <row r="2280" spans="2:4" x14ac:dyDescent="0.25">
      <c r="B2280"/>
      <c r="C2280"/>
      <c r="D2280"/>
    </row>
    <row r="2281" spans="2:4" x14ac:dyDescent="0.25">
      <c r="B2281"/>
      <c r="C2281"/>
      <c r="D2281"/>
    </row>
    <row r="2282" spans="2:4" x14ac:dyDescent="0.25">
      <c r="B2282"/>
      <c r="C2282"/>
      <c r="D2282"/>
    </row>
    <row r="2283" spans="2:4" x14ac:dyDescent="0.25">
      <c r="B2283"/>
      <c r="C2283"/>
      <c r="D2283"/>
    </row>
    <row r="2284" spans="2:4" x14ac:dyDescent="0.25">
      <c r="B2284"/>
      <c r="C2284"/>
      <c r="D2284"/>
    </row>
    <row r="2285" spans="2:4" x14ac:dyDescent="0.25">
      <c r="B2285"/>
      <c r="C2285"/>
      <c r="D2285"/>
    </row>
    <row r="2286" spans="2:4" x14ac:dyDescent="0.25">
      <c r="B2286"/>
      <c r="C2286"/>
      <c r="D2286"/>
    </row>
    <row r="2287" spans="2:4" x14ac:dyDescent="0.25">
      <c r="B2287"/>
      <c r="C2287"/>
      <c r="D2287"/>
    </row>
    <row r="2288" spans="2:4" x14ac:dyDescent="0.25">
      <c r="B2288"/>
      <c r="C2288"/>
      <c r="D2288"/>
    </row>
    <row r="2289" spans="2:4" x14ac:dyDescent="0.25">
      <c r="B2289"/>
      <c r="C2289"/>
      <c r="D2289"/>
    </row>
    <row r="2290" spans="2:4" x14ac:dyDescent="0.25">
      <c r="B2290"/>
      <c r="C2290"/>
      <c r="D2290"/>
    </row>
    <row r="2291" spans="2:4" x14ac:dyDescent="0.25">
      <c r="B2291"/>
      <c r="C2291"/>
      <c r="D2291"/>
    </row>
    <row r="2292" spans="2:4" x14ac:dyDescent="0.25">
      <c r="B2292"/>
      <c r="C2292"/>
      <c r="D2292"/>
    </row>
    <row r="2293" spans="2:4" x14ac:dyDescent="0.25">
      <c r="B2293"/>
      <c r="C2293"/>
      <c r="D2293"/>
    </row>
    <row r="2294" spans="2:4" x14ac:dyDescent="0.25">
      <c r="B2294"/>
      <c r="C2294"/>
      <c r="D2294"/>
    </row>
    <row r="2295" spans="2:4" x14ac:dyDescent="0.25">
      <c r="B2295"/>
      <c r="C2295"/>
      <c r="D2295"/>
    </row>
    <row r="2296" spans="2:4" x14ac:dyDescent="0.25">
      <c r="B2296"/>
      <c r="C2296"/>
      <c r="D2296"/>
    </row>
    <row r="2297" spans="2:4" x14ac:dyDescent="0.25">
      <c r="B2297"/>
      <c r="C2297"/>
      <c r="D2297"/>
    </row>
    <row r="2298" spans="2:4" x14ac:dyDescent="0.25">
      <c r="B2298"/>
      <c r="C2298"/>
      <c r="D2298"/>
    </row>
    <row r="2299" spans="2:4" x14ac:dyDescent="0.25">
      <c r="B2299"/>
      <c r="C2299"/>
      <c r="D2299"/>
    </row>
    <row r="2300" spans="2:4" x14ac:dyDescent="0.25">
      <c r="B2300"/>
      <c r="C2300"/>
      <c r="D2300"/>
    </row>
    <row r="2301" spans="2:4" x14ac:dyDescent="0.25">
      <c r="B2301"/>
      <c r="C2301"/>
      <c r="D2301"/>
    </row>
    <row r="2302" spans="2:4" x14ac:dyDescent="0.25">
      <c r="B2302"/>
      <c r="C2302"/>
      <c r="D2302"/>
    </row>
    <row r="2303" spans="2:4" x14ac:dyDescent="0.25">
      <c r="B2303"/>
      <c r="C2303"/>
      <c r="D2303"/>
    </row>
    <row r="2304" spans="2:4" x14ac:dyDescent="0.25">
      <c r="B2304"/>
      <c r="C2304"/>
      <c r="D2304"/>
    </row>
    <row r="2305" spans="2:4" x14ac:dyDescent="0.25">
      <c r="B2305"/>
      <c r="C2305"/>
      <c r="D2305"/>
    </row>
    <row r="2306" spans="2:4" x14ac:dyDescent="0.25">
      <c r="B2306"/>
      <c r="C2306"/>
      <c r="D2306"/>
    </row>
    <row r="2307" spans="2:4" x14ac:dyDescent="0.25">
      <c r="B2307"/>
      <c r="C2307"/>
      <c r="D2307"/>
    </row>
    <row r="2308" spans="2:4" x14ac:dyDescent="0.25">
      <c r="B2308"/>
      <c r="C2308"/>
      <c r="D2308"/>
    </row>
    <row r="2309" spans="2:4" x14ac:dyDescent="0.25">
      <c r="B2309"/>
      <c r="C2309"/>
      <c r="D2309"/>
    </row>
    <row r="2310" spans="2:4" x14ac:dyDescent="0.25">
      <c r="B2310"/>
      <c r="C2310"/>
      <c r="D2310"/>
    </row>
    <row r="2311" spans="2:4" x14ac:dyDescent="0.25">
      <c r="B2311"/>
      <c r="C2311"/>
      <c r="D2311"/>
    </row>
    <row r="2312" spans="2:4" x14ac:dyDescent="0.25">
      <c r="B2312"/>
      <c r="C2312"/>
      <c r="D2312"/>
    </row>
    <row r="2313" spans="2:4" x14ac:dyDescent="0.25">
      <c r="B2313"/>
      <c r="C2313"/>
      <c r="D2313"/>
    </row>
    <row r="2314" spans="2:4" x14ac:dyDescent="0.25">
      <c r="B2314"/>
      <c r="C2314"/>
      <c r="D2314"/>
    </row>
    <row r="2315" spans="2:4" x14ac:dyDescent="0.25">
      <c r="B2315"/>
      <c r="C2315"/>
      <c r="D2315"/>
    </row>
    <row r="2316" spans="2:4" x14ac:dyDescent="0.25">
      <c r="B2316"/>
      <c r="C2316"/>
      <c r="D2316"/>
    </row>
    <row r="2317" spans="2:4" x14ac:dyDescent="0.25">
      <c r="B2317"/>
      <c r="C2317"/>
      <c r="D2317"/>
    </row>
    <row r="2318" spans="2:4" x14ac:dyDescent="0.25">
      <c r="B2318"/>
      <c r="C2318"/>
      <c r="D2318"/>
    </row>
    <row r="2319" spans="2:4" x14ac:dyDescent="0.25">
      <c r="B2319"/>
      <c r="C2319"/>
      <c r="D2319"/>
    </row>
    <row r="2320" spans="2:4" x14ac:dyDescent="0.25">
      <c r="B2320"/>
      <c r="C2320"/>
      <c r="D2320"/>
    </row>
    <row r="2321" spans="2:4" x14ac:dyDescent="0.25">
      <c r="B2321"/>
      <c r="C2321"/>
      <c r="D2321"/>
    </row>
    <row r="2322" spans="2:4" x14ac:dyDescent="0.25">
      <c r="B2322"/>
      <c r="C2322"/>
      <c r="D2322"/>
    </row>
    <row r="2323" spans="2:4" x14ac:dyDescent="0.25">
      <c r="B2323"/>
      <c r="C2323"/>
      <c r="D2323"/>
    </row>
    <row r="2324" spans="2:4" x14ac:dyDescent="0.25">
      <c r="B2324"/>
      <c r="C2324"/>
      <c r="D2324"/>
    </row>
    <row r="2325" spans="2:4" x14ac:dyDescent="0.25">
      <c r="B2325"/>
      <c r="C2325"/>
      <c r="D2325"/>
    </row>
    <row r="2326" spans="2:4" x14ac:dyDescent="0.25">
      <c r="B2326"/>
      <c r="C2326"/>
      <c r="D2326"/>
    </row>
    <row r="2327" spans="2:4" x14ac:dyDescent="0.25">
      <c r="B2327"/>
      <c r="C2327"/>
      <c r="D2327"/>
    </row>
    <row r="2328" spans="2:4" x14ac:dyDescent="0.25">
      <c r="B2328"/>
      <c r="C2328"/>
      <c r="D2328"/>
    </row>
    <row r="2329" spans="2:4" x14ac:dyDescent="0.25">
      <c r="B2329"/>
      <c r="C2329"/>
      <c r="D2329"/>
    </row>
    <row r="2330" spans="2:4" x14ac:dyDescent="0.25">
      <c r="B2330"/>
      <c r="C2330"/>
      <c r="D2330"/>
    </row>
    <row r="2331" spans="2:4" x14ac:dyDescent="0.25">
      <c r="B2331"/>
      <c r="C2331"/>
      <c r="D2331"/>
    </row>
    <row r="2332" spans="2:4" x14ac:dyDescent="0.25">
      <c r="B2332"/>
      <c r="C2332"/>
      <c r="D2332"/>
    </row>
    <row r="2333" spans="2:4" x14ac:dyDescent="0.25">
      <c r="B2333"/>
      <c r="C2333"/>
      <c r="D2333"/>
    </row>
    <row r="2334" spans="2:4" x14ac:dyDescent="0.25">
      <c r="B2334"/>
      <c r="C2334"/>
      <c r="D2334"/>
    </row>
    <row r="2335" spans="2:4" x14ac:dyDescent="0.25">
      <c r="B2335"/>
      <c r="C2335"/>
      <c r="D2335"/>
    </row>
    <row r="2336" spans="2:4" x14ac:dyDescent="0.25">
      <c r="B2336"/>
      <c r="C2336"/>
      <c r="D2336"/>
    </row>
    <row r="2337" spans="2:4" x14ac:dyDescent="0.25">
      <c r="B2337"/>
      <c r="C2337"/>
      <c r="D2337"/>
    </row>
    <row r="2338" spans="2:4" x14ac:dyDescent="0.25">
      <c r="B2338"/>
      <c r="C2338"/>
      <c r="D2338"/>
    </row>
    <row r="2339" spans="2:4" x14ac:dyDescent="0.25">
      <c r="B2339"/>
      <c r="C2339"/>
      <c r="D2339"/>
    </row>
    <row r="2340" spans="2:4" x14ac:dyDescent="0.25">
      <c r="B2340"/>
      <c r="C2340"/>
      <c r="D2340"/>
    </row>
    <row r="2341" spans="2:4" x14ac:dyDescent="0.25">
      <c r="B2341"/>
      <c r="C2341"/>
      <c r="D2341"/>
    </row>
    <row r="2342" spans="2:4" x14ac:dyDescent="0.25">
      <c r="B2342"/>
      <c r="C2342"/>
      <c r="D2342"/>
    </row>
    <row r="2343" spans="2:4" x14ac:dyDescent="0.25">
      <c r="B2343"/>
      <c r="C2343"/>
      <c r="D2343"/>
    </row>
    <row r="2344" spans="2:4" x14ac:dyDescent="0.25">
      <c r="B2344"/>
      <c r="C2344"/>
      <c r="D2344"/>
    </row>
    <row r="2345" spans="2:4" x14ac:dyDescent="0.25">
      <c r="B2345"/>
      <c r="C2345"/>
      <c r="D2345"/>
    </row>
    <row r="2346" spans="2:4" x14ac:dyDescent="0.25">
      <c r="B2346"/>
      <c r="C2346"/>
      <c r="D2346"/>
    </row>
    <row r="2347" spans="2:4" x14ac:dyDescent="0.25">
      <c r="B2347"/>
      <c r="C2347"/>
      <c r="D2347"/>
    </row>
    <row r="2348" spans="2:4" x14ac:dyDescent="0.25">
      <c r="B2348"/>
      <c r="C2348"/>
      <c r="D2348"/>
    </row>
    <row r="2349" spans="2:4" x14ac:dyDescent="0.25">
      <c r="B2349"/>
      <c r="C2349"/>
      <c r="D2349"/>
    </row>
    <row r="2350" spans="2:4" x14ac:dyDescent="0.25">
      <c r="B2350"/>
      <c r="C2350"/>
      <c r="D2350"/>
    </row>
    <row r="2351" spans="2:4" x14ac:dyDescent="0.25">
      <c r="B2351"/>
      <c r="C2351"/>
      <c r="D2351"/>
    </row>
    <row r="2352" spans="2:4" x14ac:dyDescent="0.25">
      <c r="B2352"/>
      <c r="C2352"/>
      <c r="D2352"/>
    </row>
    <row r="2353" spans="2:4" x14ac:dyDescent="0.25">
      <c r="B2353"/>
      <c r="C2353"/>
      <c r="D2353"/>
    </row>
    <row r="2354" spans="2:4" x14ac:dyDescent="0.25">
      <c r="B2354"/>
      <c r="C2354"/>
      <c r="D2354"/>
    </row>
    <row r="2355" spans="2:4" x14ac:dyDescent="0.25">
      <c r="B2355"/>
      <c r="C2355"/>
      <c r="D2355"/>
    </row>
    <row r="2356" spans="2:4" x14ac:dyDescent="0.25">
      <c r="B2356"/>
      <c r="C2356"/>
      <c r="D2356"/>
    </row>
    <row r="2357" spans="2:4" x14ac:dyDescent="0.25">
      <c r="B2357"/>
      <c r="C2357"/>
      <c r="D2357"/>
    </row>
    <row r="2358" spans="2:4" x14ac:dyDescent="0.25">
      <c r="B2358"/>
      <c r="C2358"/>
      <c r="D2358"/>
    </row>
    <row r="2359" spans="2:4" x14ac:dyDescent="0.25">
      <c r="B2359"/>
      <c r="C2359"/>
      <c r="D2359"/>
    </row>
    <row r="2360" spans="2:4" x14ac:dyDescent="0.25">
      <c r="B2360"/>
      <c r="C2360"/>
      <c r="D2360"/>
    </row>
    <row r="2361" spans="2:4" x14ac:dyDescent="0.25">
      <c r="B2361"/>
      <c r="C2361"/>
      <c r="D2361"/>
    </row>
    <row r="2362" spans="2:4" x14ac:dyDescent="0.25">
      <c r="B2362"/>
      <c r="C2362"/>
      <c r="D2362"/>
    </row>
    <row r="2363" spans="2:4" x14ac:dyDescent="0.25">
      <c r="B2363"/>
      <c r="C2363"/>
      <c r="D2363"/>
    </row>
    <row r="2364" spans="2:4" x14ac:dyDescent="0.25">
      <c r="B2364"/>
      <c r="C2364"/>
      <c r="D2364"/>
    </row>
    <row r="2365" spans="2:4" x14ac:dyDescent="0.25">
      <c r="B2365"/>
      <c r="C2365"/>
      <c r="D2365"/>
    </row>
    <row r="2366" spans="2:4" x14ac:dyDescent="0.25">
      <c r="B2366"/>
      <c r="C2366"/>
      <c r="D2366"/>
    </row>
    <row r="2367" spans="2:4" x14ac:dyDescent="0.25">
      <c r="B2367"/>
      <c r="C2367"/>
      <c r="D2367"/>
    </row>
    <row r="2368" spans="2:4" x14ac:dyDescent="0.25">
      <c r="B2368"/>
      <c r="C2368"/>
      <c r="D2368"/>
    </row>
    <row r="2369" spans="2:4" x14ac:dyDescent="0.25">
      <c r="B2369"/>
      <c r="C2369"/>
      <c r="D2369"/>
    </row>
    <row r="2370" spans="2:4" x14ac:dyDescent="0.25">
      <c r="B2370"/>
      <c r="C2370"/>
      <c r="D2370"/>
    </row>
    <row r="2371" spans="2:4" x14ac:dyDescent="0.25">
      <c r="B2371"/>
      <c r="C2371"/>
      <c r="D2371"/>
    </row>
    <row r="2372" spans="2:4" x14ac:dyDescent="0.25">
      <c r="B2372"/>
      <c r="C2372"/>
      <c r="D2372"/>
    </row>
    <row r="2373" spans="2:4" x14ac:dyDescent="0.25">
      <c r="B2373"/>
      <c r="C2373"/>
      <c r="D2373"/>
    </row>
    <row r="2374" spans="2:4" x14ac:dyDescent="0.25">
      <c r="B2374"/>
      <c r="C2374"/>
      <c r="D2374"/>
    </row>
    <row r="2375" spans="2:4" x14ac:dyDescent="0.25">
      <c r="B2375"/>
      <c r="C2375"/>
      <c r="D2375"/>
    </row>
    <row r="2376" spans="2:4" x14ac:dyDescent="0.25">
      <c r="B2376"/>
      <c r="C2376"/>
      <c r="D2376"/>
    </row>
    <row r="2377" spans="2:4" x14ac:dyDescent="0.25">
      <c r="B2377"/>
      <c r="C2377"/>
      <c r="D2377"/>
    </row>
    <row r="2378" spans="2:4" x14ac:dyDescent="0.25">
      <c r="B2378"/>
      <c r="C2378"/>
      <c r="D2378"/>
    </row>
    <row r="2379" spans="2:4" x14ac:dyDescent="0.25">
      <c r="B2379"/>
      <c r="C2379"/>
      <c r="D2379"/>
    </row>
    <row r="2380" spans="2:4" x14ac:dyDescent="0.25">
      <c r="B2380"/>
      <c r="C2380"/>
      <c r="D2380"/>
    </row>
    <row r="2381" spans="2:4" x14ac:dyDescent="0.25">
      <c r="B2381"/>
      <c r="C2381"/>
      <c r="D2381"/>
    </row>
    <row r="2382" spans="2:4" x14ac:dyDescent="0.25">
      <c r="B2382"/>
      <c r="C2382"/>
      <c r="D2382"/>
    </row>
    <row r="2383" spans="2:4" x14ac:dyDescent="0.25">
      <c r="B2383"/>
      <c r="C2383"/>
      <c r="D2383"/>
    </row>
    <row r="2384" spans="2:4" x14ac:dyDescent="0.25">
      <c r="B2384"/>
      <c r="C2384"/>
      <c r="D2384"/>
    </row>
    <row r="2385" spans="2:4" x14ac:dyDescent="0.25">
      <c r="B2385"/>
      <c r="C2385"/>
      <c r="D2385"/>
    </row>
    <row r="2386" spans="2:4" x14ac:dyDescent="0.25">
      <c r="B2386"/>
      <c r="C2386"/>
      <c r="D2386"/>
    </row>
    <row r="2387" spans="2:4" x14ac:dyDescent="0.25">
      <c r="B2387"/>
      <c r="C2387"/>
      <c r="D2387"/>
    </row>
    <row r="2388" spans="2:4" x14ac:dyDescent="0.25">
      <c r="B2388"/>
      <c r="C2388"/>
      <c r="D2388"/>
    </row>
    <row r="2389" spans="2:4" x14ac:dyDescent="0.25">
      <c r="B2389"/>
      <c r="C2389"/>
      <c r="D2389"/>
    </row>
    <row r="2390" spans="2:4" x14ac:dyDescent="0.25">
      <c r="B2390"/>
      <c r="C2390"/>
      <c r="D2390"/>
    </row>
    <row r="2391" spans="2:4" x14ac:dyDescent="0.25">
      <c r="B2391"/>
      <c r="C2391"/>
      <c r="D2391"/>
    </row>
    <row r="2392" spans="2:4" x14ac:dyDescent="0.25">
      <c r="B2392"/>
      <c r="C2392"/>
      <c r="D2392"/>
    </row>
    <row r="2393" spans="2:4" x14ac:dyDescent="0.25">
      <c r="B2393"/>
      <c r="C2393"/>
      <c r="D2393"/>
    </row>
    <row r="2394" spans="2:4" x14ac:dyDescent="0.25">
      <c r="B2394"/>
      <c r="C2394"/>
      <c r="D2394"/>
    </row>
    <row r="2395" spans="2:4" x14ac:dyDescent="0.25">
      <c r="B2395"/>
      <c r="C2395"/>
      <c r="D2395"/>
    </row>
    <row r="2396" spans="2:4" x14ac:dyDescent="0.25">
      <c r="B2396"/>
      <c r="C2396"/>
      <c r="D2396"/>
    </row>
    <row r="2397" spans="2:4" x14ac:dyDescent="0.25">
      <c r="B2397"/>
      <c r="C2397"/>
      <c r="D2397"/>
    </row>
    <row r="2398" spans="2:4" x14ac:dyDescent="0.25">
      <c r="B2398"/>
      <c r="C2398"/>
      <c r="D2398"/>
    </row>
    <row r="2399" spans="2:4" x14ac:dyDescent="0.25">
      <c r="B2399"/>
      <c r="C2399"/>
      <c r="D2399"/>
    </row>
    <row r="2400" spans="2:4" x14ac:dyDescent="0.25">
      <c r="B2400"/>
      <c r="C2400"/>
      <c r="D2400"/>
    </row>
    <row r="2401" spans="2:4" x14ac:dyDescent="0.25">
      <c r="B2401"/>
      <c r="C2401"/>
      <c r="D2401"/>
    </row>
    <row r="2402" spans="2:4" x14ac:dyDescent="0.25">
      <c r="B2402"/>
      <c r="C2402"/>
      <c r="D2402"/>
    </row>
    <row r="2403" spans="2:4" x14ac:dyDescent="0.25">
      <c r="B2403"/>
      <c r="C2403"/>
      <c r="D2403"/>
    </row>
    <row r="2404" spans="2:4" x14ac:dyDescent="0.25">
      <c r="B2404"/>
      <c r="C2404"/>
      <c r="D2404"/>
    </row>
    <row r="2405" spans="2:4" x14ac:dyDescent="0.25">
      <c r="B2405"/>
      <c r="C2405"/>
      <c r="D2405"/>
    </row>
    <row r="2406" spans="2:4" x14ac:dyDescent="0.25">
      <c r="B2406"/>
      <c r="C2406"/>
      <c r="D2406"/>
    </row>
    <row r="2407" spans="2:4" x14ac:dyDescent="0.25">
      <c r="B2407"/>
      <c r="C2407"/>
      <c r="D2407"/>
    </row>
    <row r="2408" spans="2:4" x14ac:dyDescent="0.25">
      <c r="B2408"/>
      <c r="C2408"/>
      <c r="D2408"/>
    </row>
    <row r="2409" spans="2:4" x14ac:dyDescent="0.25">
      <c r="B2409"/>
      <c r="C2409"/>
      <c r="D2409"/>
    </row>
    <row r="2410" spans="2:4" x14ac:dyDescent="0.25">
      <c r="B2410"/>
      <c r="C2410"/>
      <c r="D2410"/>
    </row>
    <row r="2411" spans="2:4" x14ac:dyDescent="0.25">
      <c r="B2411"/>
      <c r="C2411"/>
      <c r="D2411"/>
    </row>
    <row r="2412" spans="2:4" x14ac:dyDescent="0.25">
      <c r="B2412"/>
      <c r="C2412"/>
      <c r="D2412"/>
    </row>
    <row r="2413" spans="2:4" x14ac:dyDescent="0.25">
      <c r="B2413"/>
      <c r="C2413"/>
      <c r="D2413"/>
    </row>
    <row r="2414" spans="2:4" x14ac:dyDescent="0.25">
      <c r="B2414"/>
      <c r="C2414"/>
      <c r="D2414"/>
    </row>
    <row r="2415" spans="2:4" x14ac:dyDescent="0.25">
      <c r="B2415"/>
      <c r="C2415"/>
      <c r="D2415"/>
    </row>
    <row r="2416" spans="2:4" x14ac:dyDescent="0.25">
      <c r="B2416"/>
      <c r="C2416"/>
      <c r="D2416"/>
    </row>
    <row r="2417" spans="2:4" x14ac:dyDescent="0.25">
      <c r="B2417"/>
      <c r="C2417"/>
      <c r="D2417"/>
    </row>
    <row r="2418" spans="2:4" x14ac:dyDescent="0.25">
      <c r="B2418"/>
      <c r="C2418"/>
      <c r="D2418"/>
    </row>
    <row r="2419" spans="2:4" x14ac:dyDescent="0.25">
      <c r="B2419"/>
      <c r="C2419"/>
      <c r="D2419"/>
    </row>
    <row r="2420" spans="2:4" x14ac:dyDescent="0.25">
      <c r="B2420"/>
      <c r="C2420"/>
      <c r="D2420"/>
    </row>
    <row r="2421" spans="2:4" x14ac:dyDescent="0.25">
      <c r="B2421"/>
      <c r="C2421"/>
      <c r="D2421"/>
    </row>
    <row r="2422" spans="2:4" x14ac:dyDescent="0.25">
      <c r="B2422"/>
      <c r="C2422"/>
      <c r="D2422"/>
    </row>
    <row r="2423" spans="2:4" x14ac:dyDescent="0.25">
      <c r="B2423"/>
      <c r="C2423"/>
      <c r="D2423"/>
    </row>
    <row r="2424" spans="2:4" x14ac:dyDescent="0.25">
      <c r="B2424"/>
      <c r="C2424"/>
      <c r="D2424"/>
    </row>
    <row r="2425" spans="2:4" x14ac:dyDescent="0.25">
      <c r="B2425"/>
      <c r="C2425"/>
      <c r="D2425"/>
    </row>
    <row r="2426" spans="2:4" x14ac:dyDescent="0.25">
      <c r="B2426"/>
      <c r="C2426"/>
      <c r="D2426"/>
    </row>
    <row r="2427" spans="2:4" x14ac:dyDescent="0.25">
      <c r="B2427"/>
      <c r="C2427"/>
      <c r="D2427"/>
    </row>
    <row r="2428" spans="2:4" x14ac:dyDescent="0.25">
      <c r="B2428"/>
      <c r="C2428"/>
      <c r="D2428"/>
    </row>
    <row r="2429" spans="2:4" x14ac:dyDescent="0.25">
      <c r="B2429"/>
      <c r="C2429"/>
      <c r="D2429"/>
    </row>
    <row r="2430" spans="2:4" x14ac:dyDescent="0.25">
      <c r="B2430"/>
      <c r="C2430"/>
      <c r="D2430"/>
    </row>
    <row r="2431" spans="2:4" x14ac:dyDescent="0.25">
      <c r="B2431"/>
      <c r="C2431"/>
      <c r="D2431"/>
    </row>
    <row r="2432" spans="2:4" x14ac:dyDescent="0.25">
      <c r="B2432"/>
      <c r="C2432"/>
      <c r="D2432"/>
    </row>
    <row r="2433" spans="2:4" x14ac:dyDescent="0.25">
      <c r="B2433"/>
      <c r="C2433"/>
      <c r="D2433"/>
    </row>
    <row r="2434" spans="2:4" x14ac:dyDescent="0.25">
      <c r="B2434"/>
      <c r="C2434"/>
      <c r="D2434"/>
    </row>
    <row r="2435" spans="2:4" x14ac:dyDescent="0.25">
      <c r="B2435"/>
      <c r="C2435"/>
      <c r="D2435"/>
    </row>
    <row r="2436" spans="2:4" x14ac:dyDescent="0.25">
      <c r="B2436"/>
      <c r="C2436"/>
      <c r="D2436"/>
    </row>
    <row r="2437" spans="2:4" x14ac:dyDescent="0.25">
      <c r="B2437"/>
      <c r="C2437"/>
      <c r="D2437"/>
    </row>
    <row r="2438" spans="2:4" x14ac:dyDescent="0.25">
      <c r="B2438"/>
      <c r="C2438"/>
      <c r="D2438"/>
    </row>
    <row r="2439" spans="2:4" x14ac:dyDescent="0.25">
      <c r="B2439"/>
      <c r="C2439"/>
      <c r="D2439"/>
    </row>
    <row r="2440" spans="2:4" x14ac:dyDescent="0.25">
      <c r="B2440"/>
      <c r="C2440"/>
      <c r="D2440"/>
    </row>
    <row r="2441" spans="2:4" x14ac:dyDescent="0.25">
      <c r="B2441"/>
      <c r="C2441"/>
      <c r="D2441"/>
    </row>
    <row r="2442" spans="2:4" x14ac:dyDescent="0.25">
      <c r="B2442"/>
      <c r="C2442"/>
      <c r="D2442"/>
    </row>
    <row r="2443" spans="2:4" x14ac:dyDescent="0.25">
      <c r="B2443"/>
      <c r="C2443"/>
      <c r="D2443"/>
    </row>
    <row r="2444" spans="2:4" x14ac:dyDescent="0.25">
      <c r="B2444"/>
      <c r="C2444"/>
      <c r="D2444"/>
    </row>
    <row r="2445" spans="2:4" x14ac:dyDescent="0.25">
      <c r="B2445"/>
      <c r="C2445"/>
      <c r="D2445"/>
    </row>
    <row r="2446" spans="2:4" x14ac:dyDescent="0.25">
      <c r="B2446"/>
      <c r="C2446"/>
      <c r="D2446"/>
    </row>
    <row r="2447" spans="2:4" x14ac:dyDescent="0.25">
      <c r="B2447"/>
      <c r="C2447"/>
      <c r="D2447"/>
    </row>
    <row r="2448" spans="2:4" x14ac:dyDescent="0.25">
      <c r="B2448"/>
      <c r="C2448"/>
      <c r="D2448"/>
    </row>
    <row r="2449" spans="2:4" x14ac:dyDescent="0.25">
      <c r="B2449"/>
      <c r="C2449"/>
      <c r="D2449"/>
    </row>
    <row r="2450" spans="2:4" x14ac:dyDescent="0.25">
      <c r="B2450"/>
      <c r="C2450"/>
      <c r="D2450"/>
    </row>
    <row r="2451" spans="2:4" x14ac:dyDescent="0.25">
      <c r="B2451"/>
      <c r="C2451"/>
      <c r="D2451"/>
    </row>
    <row r="2452" spans="2:4" x14ac:dyDescent="0.25">
      <c r="B2452"/>
      <c r="C2452"/>
      <c r="D2452"/>
    </row>
    <row r="2453" spans="2:4" x14ac:dyDescent="0.25">
      <c r="B2453"/>
      <c r="C2453"/>
      <c r="D2453"/>
    </row>
    <row r="2454" spans="2:4" x14ac:dyDescent="0.25">
      <c r="B2454"/>
      <c r="C2454"/>
      <c r="D2454"/>
    </row>
    <row r="2455" spans="2:4" x14ac:dyDescent="0.25">
      <c r="B2455"/>
      <c r="C2455"/>
      <c r="D2455"/>
    </row>
    <row r="2456" spans="2:4" x14ac:dyDescent="0.25">
      <c r="B2456"/>
      <c r="C2456"/>
      <c r="D2456"/>
    </row>
    <row r="2457" spans="2:4" x14ac:dyDescent="0.25">
      <c r="B2457"/>
      <c r="C2457"/>
      <c r="D2457"/>
    </row>
    <row r="2458" spans="2:4" x14ac:dyDescent="0.25">
      <c r="B2458"/>
      <c r="C2458"/>
      <c r="D2458"/>
    </row>
    <row r="2459" spans="2:4" x14ac:dyDescent="0.25">
      <c r="B2459"/>
      <c r="C2459"/>
      <c r="D2459"/>
    </row>
    <row r="2460" spans="2:4" x14ac:dyDescent="0.25">
      <c r="B2460"/>
      <c r="C2460"/>
      <c r="D2460"/>
    </row>
    <row r="2461" spans="2:4" x14ac:dyDescent="0.25">
      <c r="B2461"/>
      <c r="C2461"/>
      <c r="D2461"/>
    </row>
    <row r="2462" spans="2:4" x14ac:dyDescent="0.25">
      <c r="B2462"/>
      <c r="C2462"/>
      <c r="D2462"/>
    </row>
    <row r="2463" spans="2:4" x14ac:dyDescent="0.25">
      <c r="B2463"/>
      <c r="C2463"/>
      <c r="D2463"/>
    </row>
    <row r="2464" spans="2:4" x14ac:dyDescent="0.25">
      <c r="B2464"/>
      <c r="C2464"/>
      <c r="D2464"/>
    </row>
    <row r="2465" spans="2:4" x14ac:dyDescent="0.25">
      <c r="B2465"/>
      <c r="C2465"/>
      <c r="D2465"/>
    </row>
    <row r="2466" spans="2:4" x14ac:dyDescent="0.25">
      <c r="B2466"/>
      <c r="C2466"/>
      <c r="D2466"/>
    </row>
    <row r="2467" spans="2:4" x14ac:dyDescent="0.25">
      <c r="B2467"/>
      <c r="C2467"/>
      <c r="D2467"/>
    </row>
    <row r="2468" spans="2:4" x14ac:dyDescent="0.25">
      <c r="B2468"/>
      <c r="C2468"/>
      <c r="D2468"/>
    </row>
    <row r="2469" spans="2:4" x14ac:dyDescent="0.25">
      <c r="B2469"/>
      <c r="C2469"/>
      <c r="D2469"/>
    </row>
    <row r="2470" spans="2:4" x14ac:dyDescent="0.25">
      <c r="B2470"/>
      <c r="C2470"/>
      <c r="D2470"/>
    </row>
    <row r="2471" spans="2:4" x14ac:dyDescent="0.25">
      <c r="B2471"/>
      <c r="C2471"/>
      <c r="D2471"/>
    </row>
    <row r="2472" spans="2:4" x14ac:dyDescent="0.25">
      <c r="B2472"/>
      <c r="C2472"/>
      <c r="D2472"/>
    </row>
    <row r="2473" spans="2:4" x14ac:dyDescent="0.25">
      <c r="B2473"/>
      <c r="C2473"/>
      <c r="D2473"/>
    </row>
    <row r="2474" spans="2:4" x14ac:dyDescent="0.25">
      <c r="B2474"/>
      <c r="C2474"/>
      <c r="D2474"/>
    </row>
    <row r="2475" spans="2:4" x14ac:dyDescent="0.25">
      <c r="B2475"/>
      <c r="C2475"/>
      <c r="D2475"/>
    </row>
    <row r="2476" spans="2:4" x14ac:dyDescent="0.25">
      <c r="B2476"/>
      <c r="C2476"/>
      <c r="D2476"/>
    </row>
    <row r="2477" spans="2:4" x14ac:dyDescent="0.25">
      <c r="B2477"/>
      <c r="C2477"/>
      <c r="D2477"/>
    </row>
    <row r="2478" spans="2:4" x14ac:dyDescent="0.25">
      <c r="B2478"/>
      <c r="C2478"/>
      <c r="D2478"/>
    </row>
    <row r="2479" spans="2:4" x14ac:dyDescent="0.25">
      <c r="B2479"/>
      <c r="C2479"/>
      <c r="D2479"/>
    </row>
    <row r="2480" spans="2:4" x14ac:dyDescent="0.25">
      <c r="B2480"/>
      <c r="C2480"/>
      <c r="D2480"/>
    </row>
    <row r="2481" spans="2:4" x14ac:dyDescent="0.25">
      <c r="B2481"/>
      <c r="C2481"/>
      <c r="D2481"/>
    </row>
    <row r="2482" spans="2:4" x14ac:dyDescent="0.25">
      <c r="B2482"/>
      <c r="C2482"/>
      <c r="D2482"/>
    </row>
    <row r="2483" spans="2:4" x14ac:dyDescent="0.25">
      <c r="B2483"/>
      <c r="C2483"/>
      <c r="D2483"/>
    </row>
    <row r="2484" spans="2:4" x14ac:dyDescent="0.25">
      <c r="B2484"/>
      <c r="C2484"/>
      <c r="D2484"/>
    </row>
    <row r="2485" spans="2:4" x14ac:dyDescent="0.25">
      <c r="B2485"/>
      <c r="C2485"/>
      <c r="D2485"/>
    </row>
    <row r="2486" spans="2:4" x14ac:dyDescent="0.25">
      <c r="B2486"/>
      <c r="C2486"/>
      <c r="D2486"/>
    </row>
    <row r="2487" spans="2:4" x14ac:dyDescent="0.25">
      <c r="B2487"/>
      <c r="C2487"/>
      <c r="D2487"/>
    </row>
    <row r="2488" spans="2:4" x14ac:dyDescent="0.25">
      <c r="B2488"/>
      <c r="C2488"/>
      <c r="D2488"/>
    </row>
    <row r="2489" spans="2:4" x14ac:dyDescent="0.25">
      <c r="B2489"/>
      <c r="C2489"/>
      <c r="D2489"/>
    </row>
    <row r="2490" spans="2:4" x14ac:dyDescent="0.25">
      <c r="B2490"/>
      <c r="C2490"/>
      <c r="D2490"/>
    </row>
    <row r="2491" spans="2:4" x14ac:dyDescent="0.25">
      <c r="B2491"/>
      <c r="C2491"/>
      <c r="D2491"/>
    </row>
    <row r="2492" spans="2:4" x14ac:dyDescent="0.25">
      <c r="B2492"/>
      <c r="C2492"/>
      <c r="D2492"/>
    </row>
    <row r="2493" spans="2:4" x14ac:dyDescent="0.25">
      <c r="B2493"/>
      <c r="C2493"/>
      <c r="D2493"/>
    </row>
    <row r="2494" spans="2:4" x14ac:dyDescent="0.25">
      <c r="B2494"/>
      <c r="C2494"/>
      <c r="D2494"/>
    </row>
    <row r="2495" spans="2:4" x14ac:dyDescent="0.25">
      <c r="B2495"/>
      <c r="C2495"/>
      <c r="D2495"/>
    </row>
    <row r="2496" spans="2:4" x14ac:dyDescent="0.25">
      <c r="B2496"/>
      <c r="C2496"/>
      <c r="D2496"/>
    </row>
    <row r="2497" spans="2:4" x14ac:dyDescent="0.25">
      <c r="B2497"/>
      <c r="C2497"/>
      <c r="D2497"/>
    </row>
    <row r="2498" spans="2:4" x14ac:dyDescent="0.25">
      <c r="B2498"/>
      <c r="C2498"/>
      <c r="D2498"/>
    </row>
    <row r="2499" spans="2:4" x14ac:dyDescent="0.25">
      <c r="B2499"/>
      <c r="C2499"/>
      <c r="D2499"/>
    </row>
    <row r="2500" spans="2:4" x14ac:dyDescent="0.25">
      <c r="B2500"/>
      <c r="C2500"/>
      <c r="D2500"/>
    </row>
    <row r="2501" spans="2:4" x14ac:dyDescent="0.25">
      <c r="B2501"/>
      <c r="C2501"/>
      <c r="D2501"/>
    </row>
    <row r="2502" spans="2:4" x14ac:dyDescent="0.25">
      <c r="B2502"/>
      <c r="C2502"/>
      <c r="D2502"/>
    </row>
    <row r="2503" spans="2:4" x14ac:dyDescent="0.25">
      <c r="B2503"/>
      <c r="C2503"/>
      <c r="D2503"/>
    </row>
    <row r="2504" spans="2:4" x14ac:dyDescent="0.25">
      <c r="B2504"/>
      <c r="C2504"/>
      <c r="D2504"/>
    </row>
    <row r="2505" spans="2:4" x14ac:dyDescent="0.25">
      <c r="B2505"/>
      <c r="C2505"/>
      <c r="D2505"/>
    </row>
    <row r="2506" spans="2:4" x14ac:dyDescent="0.25">
      <c r="B2506"/>
      <c r="C2506"/>
      <c r="D2506"/>
    </row>
    <row r="2507" spans="2:4" x14ac:dyDescent="0.25">
      <c r="B2507"/>
      <c r="C2507"/>
      <c r="D2507"/>
    </row>
    <row r="2508" spans="2:4" x14ac:dyDescent="0.25">
      <c r="B2508"/>
      <c r="C2508"/>
      <c r="D2508"/>
    </row>
    <row r="2509" spans="2:4" x14ac:dyDescent="0.25">
      <c r="B2509"/>
      <c r="C2509"/>
      <c r="D2509"/>
    </row>
    <row r="2510" spans="2:4" x14ac:dyDescent="0.25">
      <c r="B2510"/>
      <c r="C2510"/>
      <c r="D2510"/>
    </row>
    <row r="2511" spans="2:4" x14ac:dyDescent="0.25">
      <c r="B2511"/>
      <c r="C2511"/>
      <c r="D2511"/>
    </row>
    <row r="2512" spans="2:4" x14ac:dyDescent="0.25">
      <c r="B2512"/>
      <c r="C2512"/>
      <c r="D2512"/>
    </row>
    <row r="2513" spans="2:4" x14ac:dyDescent="0.25">
      <c r="B2513"/>
      <c r="C2513"/>
      <c r="D2513"/>
    </row>
    <row r="2514" spans="2:4" x14ac:dyDescent="0.25">
      <c r="B2514"/>
      <c r="C2514"/>
      <c r="D2514"/>
    </row>
    <row r="2515" spans="2:4" x14ac:dyDescent="0.25">
      <c r="B2515"/>
      <c r="C2515"/>
      <c r="D2515"/>
    </row>
    <row r="2516" spans="2:4" x14ac:dyDescent="0.25">
      <c r="B2516"/>
      <c r="C2516"/>
      <c r="D2516"/>
    </row>
    <row r="2517" spans="2:4" x14ac:dyDescent="0.25">
      <c r="B2517"/>
      <c r="C2517"/>
      <c r="D2517"/>
    </row>
    <row r="2518" spans="2:4" x14ac:dyDescent="0.25">
      <c r="B2518"/>
      <c r="C2518"/>
      <c r="D2518"/>
    </row>
    <row r="2519" spans="2:4" x14ac:dyDescent="0.25">
      <c r="B2519"/>
      <c r="C2519"/>
      <c r="D2519"/>
    </row>
    <row r="2520" spans="2:4" x14ac:dyDescent="0.25">
      <c r="B2520"/>
      <c r="C2520"/>
      <c r="D2520"/>
    </row>
    <row r="2521" spans="2:4" x14ac:dyDescent="0.25">
      <c r="B2521"/>
      <c r="C2521"/>
      <c r="D2521"/>
    </row>
    <row r="2522" spans="2:4" x14ac:dyDescent="0.25">
      <c r="B2522"/>
      <c r="C2522"/>
      <c r="D2522"/>
    </row>
    <row r="2523" spans="2:4" x14ac:dyDescent="0.25">
      <c r="B2523"/>
      <c r="C2523"/>
      <c r="D2523"/>
    </row>
    <row r="2524" spans="2:4" x14ac:dyDescent="0.25">
      <c r="B2524"/>
      <c r="C2524"/>
      <c r="D2524"/>
    </row>
    <row r="2525" spans="2:4" x14ac:dyDescent="0.25">
      <c r="B2525"/>
      <c r="C2525"/>
      <c r="D2525"/>
    </row>
    <row r="2526" spans="2:4" x14ac:dyDescent="0.25">
      <c r="B2526"/>
      <c r="C2526"/>
      <c r="D2526"/>
    </row>
    <row r="2527" spans="2:4" x14ac:dyDescent="0.25">
      <c r="B2527"/>
      <c r="C2527"/>
      <c r="D2527"/>
    </row>
    <row r="2528" spans="2:4" x14ac:dyDescent="0.25">
      <c r="B2528"/>
      <c r="C2528"/>
      <c r="D2528"/>
    </row>
    <row r="2529" spans="2:4" x14ac:dyDescent="0.25">
      <c r="B2529"/>
      <c r="C2529"/>
      <c r="D2529"/>
    </row>
    <row r="2530" spans="2:4" x14ac:dyDescent="0.25">
      <c r="B2530"/>
      <c r="C2530"/>
      <c r="D2530"/>
    </row>
    <row r="2531" spans="2:4" x14ac:dyDescent="0.25">
      <c r="B2531"/>
      <c r="C2531"/>
      <c r="D2531"/>
    </row>
    <row r="2532" spans="2:4" x14ac:dyDescent="0.25">
      <c r="B2532"/>
      <c r="C2532"/>
      <c r="D2532"/>
    </row>
    <row r="2533" spans="2:4" x14ac:dyDescent="0.25">
      <c r="B2533"/>
      <c r="C2533"/>
      <c r="D2533"/>
    </row>
    <row r="2534" spans="2:4" x14ac:dyDescent="0.25">
      <c r="B2534"/>
      <c r="C2534"/>
      <c r="D2534"/>
    </row>
    <row r="2535" spans="2:4" x14ac:dyDescent="0.25">
      <c r="B2535"/>
      <c r="C2535"/>
      <c r="D2535"/>
    </row>
    <row r="2536" spans="2:4" x14ac:dyDescent="0.25">
      <c r="B2536"/>
      <c r="C2536"/>
      <c r="D2536"/>
    </row>
    <row r="2537" spans="2:4" x14ac:dyDescent="0.25">
      <c r="B2537"/>
      <c r="C2537"/>
      <c r="D2537"/>
    </row>
    <row r="2538" spans="2:4" x14ac:dyDescent="0.25">
      <c r="B2538"/>
      <c r="C2538"/>
      <c r="D2538"/>
    </row>
    <row r="2539" spans="2:4" x14ac:dyDescent="0.25">
      <c r="B2539"/>
      <c r="C2539"/>
      <c r="D2539"/>
    </row>
    <row r="2540" spans="2:4" x14ac:dyDescent="0.25">
      <c r="B2540"/>
      <c r="C2540"/>
      <c r="D2540"/>
    </row>
    <row r="2541" spans="2:4" x14ac:dyDescent="0.25">
      <c r="B2541"/>
      <c r="C2541"/>
      <c r="D2541"/>
    </row>
    <row r="2542" spans="2:4" x14ac:dyDescent="0.25">
      <c r="B2542"/>
      <c r="C2542"/>
      <c r="D2542"/>
    </row>
    <row r="2543" spans="2:4" x14ac:dyDescent="0.25">
      <c r="B2543"/>
      <c r="C2543"/>
      <c r="D2543"/>
    </row>
    <row r="2544" spans="2:4" x14ac:dyDescent="0.25">
      <c r="B2544"/>
      <c r="C2544"/>
      <c r="D2544"/>
    </row>
    <row r="2545" spans="2:4" x14ac:dyDescent="0.25">
      <c r="B2545"/>
      <c r="C2545"/>
      <c r="D2545"/>
    </row>
    <row r="2546" spans="2:4" x14ac:dyDescent="0.25">
      <c r="B2546"/>
      <c r="C2546"/>
      <c r="D2546"/>
    </row>
    <row r="2547" spans="2:4" x14ac:dyDescent="0.25">
      <c r="B2547"/>
      <c r="C2547"/>
      <c r="D2547"/>
    </row>
    <row r="2548" spans="2:4" x14ac:dyDescent="0.25">
      <c r="B2548"/>
      <c r="C2548"/>
      <c r="D2548"/>
    </row>
    <row r="2549" spans="2:4" x14ac:dyDescent="0.25">
      <c r="B2549"/>
      <c r="C2549"/>
      <c r="D2549"/>
    </row>
    <row r="2550" spans="2:4" x14ac:dyDescent="0.25">
      <c r="B2550"/>
      <c r="C2550"/>
      <c r="D2550"/>
    </row>
    <row r="2551" spans="2:4" x14ac:dyDescent="0.25">
      <c r="B2551"/>
      <c r="C2551"/>
      <c r="D2551"/>
    </row>
    <row r="2552" spans="2:4" x14ac:dyDescent="0.25">
      <c r="B2552"/>
      <c r="C2552"/>
      <c r="D2552"/>
    </row>
    <row r="2553" spans="2:4" x14ac:dyDescent="0.25">
      <c r="B2553"/>
      <c r="C2553"/>
      <c r="D2553"/>
    </row>
    <row r="2554" spans="2:4" x14ac:dyDescent="0.25">
      <c r="B2554"/>
      <c r="C2554"/>
      <c r="D2554"/>
    </row>
    <row r="2555" spans="2:4" x14ac:dyDescent="0.25">
      <c r="B2555"/>
      <c r="C2555"/>
      <c r="D2555"/>
    </row>
    <row r="2556" spans="2:4" x14ac:dyDescent="0.25">
      <c r="B2556"/>
      <c r="C2556"/>
      <c r="D2556"/>
    </row>
    <row r="2557" spans="2:4" x14ac:dyDescent="0.25">
      <c r="B2557"/>
      <c r="C2557"/>
      <c r="D2557"/>
    </row>
    <row r="2558" spans="2:4" x14ac:dyDescent="0.25">
      <c r="B2558"/>
      <c r="C2558"/>
      <c r="D2558"/>
    </row>
    <row r="2559" spans="2:4" x14ac:dyDescent="0.25">
      <c r="B2559"/>
      <c r="C2559"/>
      <c r="D2559"/>
    </row>
    <row r="2560" spans="2:4" x14ac:dyDescent="0.25">
      <c r="B2560"/>
      <c r="C2560"/>
      <c r="D2560"/>
    </row>
    <row r="2561" spans="2:4" x14ac:dyDescent="0.25">
      <c r="B2561"/>
      <c r="C2561"/>
      <c r="D2561"/>
    </row>
    <row r="2562" spans="2:4" x14ac:dyDescent="0.25">
      <c r="B2562"/>
      <c r="C2562"/>
      <c r="D2562"/>
    </row>
    <row r="2563" spans="2:4" x14ac:dyDescent="0.25">
      <c r="B2563"/>
      <c r="C2563"/>
      <c r="D2563"/>
    </row>
    <row r="2564" spans="2:4" x14ac:dyDescent="0.25">
      <c r="B2564"/>
      <c r="C2564"/>
      <c r="D2564"/>
    </row>
    <row r="2565" spans="2:4" x14ac:dyDescent="0.25">
      <c r="B2565"/>
      <c r="C2565"/>
      <c r="D2565"/>
    </row>
    <row r="2566" spans="2:4" x14ac:dyDescent="0.25">
      <c r="B2566"/>
      <c r="C2566"/>
      <c r="D2566"/>
    </row>
    <row r="2567" spans="2:4" x14ac:dyDescent="0.25">
      <c r="B2567"/>
      <c r="C2567"/>
      <c r="D2567"/>
    </row>
    <row r="2568" spans="2:4" x14ac:dyDescent="0.25">
      <c r="B2568"/>
      <c r="C2568"/>
      <c r="D2568"/>
    </row>
    <row r="2569" spans="2:4" x14ac:dyDescent="0.25">
      <c r="B2569"/>
      <c r="C2569"/>
      <c r="D2569"/>
    </row>
    <row r="2570" spans="2:4" x14ac:dyDescent="0.25">
      <c r="B2570"/>
      <c r="C2570"/>
      <c r="D2570"/>
    </row>
    <row r="2571" spans="2:4" x14ac:dyDescent="0.25">
      <c r="B2571"/>
      <c r="C2571"/>
      <c r="D2571"/>
    </row>
    <row r="2572" spans="2:4" x14ac:dyDescent="0.25">
      <c r="B2572"/>
      <c r="C2572"/>
      <c r="D2572"/>
    </row>
    <row r="2573" spans="2:4" x14ac:dyDescent="0.25">
      <c r="B2573"/>
      <c r="C2573"/>
      <c r="D2573"/>
    </row>
    <row r="2574" spans="2:4" x14ac:dyDescent="0.25">
      <c r="B2574"/>
      <c r="C2574"/>
      <c r="D2574"/>
    </row>
    <row r="2575" spans="2:4" x14ac:dyDescent="0.25">
      <c r="B2575"/>
      <c r="C2575"/>
      <c r="D2575"/>
    </row>
    <row r="2576" spans="2:4" x14ac:dyDescent="0.25">
      <c r="B2576"/>
      <c r="C2576"/>
      <c r="D2576"/>
    </row>
    <row r="2577" spans="2:4" x14ac:dyDescent="0.25">
      <c r="B2577"/>
      <c r="C2577"/>
      <c r="D2577"/>
    </row>
    <row r="2578" spans="2:4" x14ac:dyDescent="0.25">
      <c r="B2578"/>
      <c r="C2578"/>
      <c r="D2578"/>
    </row>
    <row r="2579" spans="2:4" x14ac:dyDescent="0.25">
      <c r="B2579"/>
      <c r="C2579"/>
      <c r="D2579"/>
    </row>
    <row r="2580" spans="2:4" x14ac:dyDescent="0.25">
      <c r="B2580"/>
      <c r="C2580"/>
      <c r="D2580"/>
    </row>
    <row r="2581" spans="2:4" x14ac:dyDescent="0.25">
      <c r="B2581"/>
      <c r="C2581"/>
      <c r="D2581"/>
    </row>
    <row r="2582" spans="2:4" x14ac:dyDescent="0.25">
      <c r="B2582"/>
      <c r="C2582"/>
      <c r="D2582"/>
    </row>
    <row r="2583" spans="2:4" x14ac:dyDescent="0.25">
      <c r="B2583"/>
      <c r="C2583"/>
      <c r="D2583"/>
    </row>
    <row r="2584" spans="2:4" x14ac:dyDescent="0.25">
      <c r="B2584"/>
      <c r="C2584"/>
      <c r="D2584"/>
    </row>
    <row r="2585" spans="2:4" x14ac:dyDescent="0.25">
      <c r="B2585"/>
      <c r="C2585"/>
      <c r="D2585"/>
    </row>
    <row r="2586" spans="2:4" x14ac:dyDescent="0.25">
      <c r="B2586"/>
      <c r="C2586"/>
      <c r="D2586"/>
    </row>
    <row r="2587" spans="2:4" x14ac:dyDescent="0.25">
      <c r="B2587"/>
      <c r="C2587"/>
      <c r="D2587"/>
    </row>
    <row r="2588" spans="2:4" x14ac:dyDescent="0.25">
      <c r="B2588"/>
      <c r="C2588"/>
      <c r="D2588"/>
    </row>
    <row r="2589" spans="2:4" x14ac:dyDescent="0.25">
      <c r="B2589"/>
      <c r="C2589"/>
      <c r="D2589"/>
    </row>
    <row r="2590" spans="2:4" x14ac:dyDescent="0.25">
      <c r="B2590"/>
      <c r="C2590"/>
      <c r="D2590"/>
    </row>
    <row r="2591" spans="2:4" x14ac:dyDescent="0.25">
      <c r="B2591"/>
      <c r="C2591"/>
      <c r="D2591"/>
    </row>
    <row r="2592" spans="2:4" x14ac:dyDescent="0.25">
      <c r="B2592"/>
      <c r="C2592"/>
      <c r="D2592"/>
    </row>
    <row r="2593" spans="2:4" x14ac:dyDescent="0.25">
      <c r="B2593"/>
      <c r="C2593"/>
      <c r="D2593"/>
    </row>
    <row r="2594" spans="2:4" x14ac:dyDescent="0.25">
      <c r="B2594"/>
      <c r="C2594"/>
      <c r="D2594"/>
    </row>
    <row r="2595" spans="2:4" x14ac:dyDescent="0.25">
      <c r="B2595"/>
      <c r="C2595"/>
      <c r="D2595"/>
    </row>
    <row r="2596" spans="2:4" x14ac:dyDescent="0.25">
      <c r="B2596"/>
      <c r="C2596"/>
      <c r="D2596"/>
    </row>
    <row r="2597" spans="2:4" x14ac:dyDescent="0.25">
      <c r="B2597"/>
      <c r="C2597"/>
      <c r="D2597"/>
    </row>
    <row r="2598" spans="2:4" x14ac:dyDescent="0.25">
      <c r="B2598"/>
      <c r="C2598"/>
      <c r="D2598"/>
    </row>
    <row r="2599" spans="2:4" x14ac:dyDescent="0.25">
      <c r="B2599"/>
      <c r="C2599"/>
      <c r="D2599"/>
    </row>
    <row r="2600" spans="2:4" x14ac:dyDescent="0.25">
      <c r="B2600"/>
      <c r="C2600"/>
      <c r="D2600"/>
    </row>
    <row r="2601" spans="2:4" x14ac:dyDescent="0.25">
      <c r="B2601"/>
      <c r="C2601"/>
      <c r="D2601"/>
    </row>
    <row r="2602" spans="2:4" x14ac:dyDescent="0.25">
      <c r="B2602"/>
      <c r="C2602"/>
      <c r="D2602"/>
    </row>
    <row r="2603" spans="2:4" x14ac:dyDescent="0.25">
      <c r="B2603"/>
      <c r="C2603"/>
      <c r="D2603"/>
    </row>
    <row r="2604" spans="2:4" x14ac:dyDescent="0.25">
      <c r="B2604"/>
      <c r="C2604"/>
      <c r="D2604"/>
    </row>
    <row r="2605" spans="2:4" x14ac:dyDescent="0.25">
      <c r="B2605"/>
      <c r="C2605"/>
      <c r="D2605"/>
    </row>
    <row r="2606" spans="2:4" x14ac:dyDescent="0.25">
      <c r="B2606"/>
      <c r="C2606"/>
      <c r="D2606"/>
    </row>
    <row r="2607" spans="2:4" x14ac:dyDescent="0.25">
      <c r="B2607"/>
      <c r="C2607"/>
      <c r="D2607"/>
    </row>
    <row r="2608" spans="2:4" x14ac:dyDescent="0.25">
      <c r="B2608"/>
      <c r="C2608"/>
      <c r="D2608"/>
    </row>
    <row r="2609" spans="2:4" x14ac:dyDescent="0.25">
      <c r="B2609"/>
      <c r="C2609"/>
      <c r="D2609"/>
    </row>
    <row r="2610" spans="2:4" x14ac:dyDescent="0.25">
      <c r="B2610"/>
      <c r="C2610"/>
      <c r="D2610"/>
    </row>
    <row r="2611" spans="2:4" x14ac:dyDescent="0.25">
      <c r="B2611"/>
      <c r="C2611"/>
      <c r="D2611"/>
    </row>
    <row r="2612" spans="2:4" x14ac:dyDescent="0.25">
      <c r="B2612"/>
      <c r="C2612"/>
      <c r="D2612"/>
    </row>
    <row r="2613" spans="2:4" x14ac:dyDescent="0.25">
      <c r="B2613"/>
      <c r="C2613"/>
      <c r="D2613"/>
    </row>
    <row r="2614" spans="2:4" x14ac:dyDescent="0.25">
      <c r="B2614"/>
      <c r="C2614"/>
      <c r="D2614"/>
    </row>
    <row r="2615" spans="2:4" x14ac:dyDescent="0.25">
      <c r="B2615"/>
      <c r="C2615"/>
      <c r="D2615"/>
    </row>
    <row r="2616" spans="2:4" x14ac:dyDescent="0.25">
      <c r="B2616"/>
      <c r="C2616"/>
      <c r="D2616"/>
    </row>
    <row r="2617" spans="2:4" x14ac:dyDescent="0.25">
      <c r="B2617"/>
      <c r="C2617"/>
      <c r="D2617"/>
    </row>
    <row r="2618" spans="2:4" x14ac:dyDescent="0.25">
      <c r="B2618"/>
      <c r="C2618"/>
      <c r="D2618"/>
    </row>
    <row r="2619" spans="2:4" x14ac:dyDescent="0.25">
      <c r="B2619"/>
      <c r="C2619"/>
      <c r="D2619"/>
    </row>
    <row r="2620" spans="2:4" x14ac:dyDescent="0.25">
      <c r="B2620"/>
      <c r="C2620"/>
      <c r="D2620"/>
    </row>
    <row r="2621" spans="2:4" x14ac:dyDescent="0.25">
      <c r="B2621"/>
      <c r="C2621"/>
      <c r="D2621"/>
    </row>
    <row r="2622" spans="2:4" x14ac:dyDescent="0.25">
      <c r="B2622"/>
      <c r="C2622"/>
      <c r="D2622"/>
    </row>
    <row r="2623" spans="2:4" x14ac:dyDescent="0.25">
      <c r="B2623"/>
      <c r="C2623"/>
      <c r="D2623"/>
    </row>
    <row r="2624" spans="2:4" x14ac:dyDescent="0.25">
      <c r="B2624"/>
      <c r="C2624"/>
      <c r="D2624"/>
    </row>
    <row r="2625" spans="2:4" x14ac:dyDescent="0.25">
      <c r="B2625"/>
      <c r="C2625"/>
      <c r="D2625"/>
    </row>
    <row r="2626" spans="2:4" x14ac:dyDescent="0.25">
      <c r="B2626"/>
      <c r="C2626"/>
      <c r="D2626"/>
    </row>
    <row r="2627" spans="2:4" x14ac:dyDescent="0.25">
      <c r="B2627"/>
      <c r="C2627"/>
      <c r="D2627"/>
    </row>
    <row r="2628" spans="2:4" x14ac:dyDescent="0.25">
      <c r="B2628"/>
      <c r="C2628"/>
      <c r="D2628"/>
    </row>
    <row r="2629" spans="2:4" x14ac:dyDescent="0.25">
      <c r="B2629"/>
      <c r="C2629"/>
      <c r="D2629"/>
    </row>
    <row r="2630" spans="2:4" x14ac:dyDescent="0.25">
      <c r="B2630"/>
      <c r="C2630"/>
      <c r="D2630"/>
    </row>
    <row r="2631" spans="2:4" x14ac:dyDescent="0.25">
      <c r="B2631"/>
      <c r="C2631"/>
      <c r="D2631"/>
    </row>
    <row r="2632" spans="2:4" x14ac:dyDescent="0.25">
      <c r="B2632"/>
      <c r="C2632"/>
      <c r="D2632"/>
    </row>
    <row r="2633" spans="2:4" x14ac:dyDescent="0.25">
      <c r="B2633"/>
      <c r="C2633"/>
      <c r="D2633"/>
    </row>
    <row r="2634" spans="2:4" x14ac:dyDescent="0.25">
      <c r="B2634"/>
      <c r="C2634"/>
      <c r="D2634"/>
    </row>
    <row r="2635" spans="2:4" x14ac:dyDescent="0.25">
      <c r="B2635"/>
      <c r="C2635"/>
      <c r="D2635"/>
    </row>
    <row r="2636" spans="2:4" x14ac:dyDescent="0.25">
      <c r="B2636"/>
      <c r="C2636"/>
      <c r="D2636"/>
    </row>
    <row r="2637" spans="2:4" x14ac:dyDescent="0.25">
      <c r="B2637"/>
      <c r="C2637"/>
      <c r="D2637"/>
    </row>
    <row r="2638" spans="2:4" x14ac:dyDescent="0.25">
      <c r="B2638"/>
      <c r="C2638"/>
      <c r="D2638"/>
    </row>
    <row r="2639" spans="2:4" x14ac:dyDescent="0.25">
      <c r="B2639"/>
      <c r="C2639"/>
      <c r="D2639"/>
    </row>
    <row r="2640" spans="2:4" x14ac:dyDescent="0.25">
      <c r="B2640"/>
      <c r="C2640"/>
      <c r="D2640"/>
    </row>
    <row r="2641" spans="2:4" x14ac:dyDescent="0.25">
      <c r="B2641"/>
      <c r="C2641"/>
      <c r="D2641"/>
    </row>
    <row r="2642" spans="2:4" x14ac:dyDescent="0.25">
      <c r="B2642"/>
      <c r="C2642"/>
      <c r="D2642"/>
    </row>
    <row r="2643" spans="2:4" x14ac:dyDescent="0.25">
      <c r="B2643"/>
      <c r="C2643"/>
      <c r="D2643"/>
    </row>
    <row r="2644" spans="2:4" x14ac:dyDescent="0.25">
      <c r="B2644"/>
      <c r="C2644"/>
      <c r="D2644"/>
    </row>
    <row r="2645" spans="2:4" x14ac:dyDescent="0.25">
      <c r="B2645"/>
      <c r="C2645"/>
      <c r="D2645"/>
    </row>
    <row r="2646" spans="2:4" x14ac:dyDescent="0.25">
      <c r="B2646"/>
      <c r="C2646"/>
      <c r="D2646"/>
    </row>
    <row r="2647" spans="2:4" x14ac:dyDescent="0.25">
      <c r="B2647"/>
      <c r="C2647"/>
      <c r="D2647"/>
    </row>
    <row r="2648" spans="2:4" x14ac:dyDescent="0.25">
      <c r="B2648"/>
      <c r="C2648"/>
      <c r="D2648"/>
    </row>
    <row r="2649" spans="2:4" x14ac:dyDescent="0.25">
      <c r="B2649"/>
      <c r="C2649"/>
      <c r="D2649"/>
    </row>
    <row r="2650" spans="2:4" x14ac:dyDescent="0.25">
      <c r="B2650"/>
      <c r="C2650"/>
      <c r="D2650"/>
    </row>
    <row r="2651" spans="2:4" x14ac:dyDescent="0.25">
      <c r="B2651"/>
      <c r="C2651"/>
      <c r="D2651"/>
    </row>
    <row r="2652" spans="2:4" x14ac:dyDescent="0.25">
      <c r="B2652"/>
      <c r="C2652"/>
      <c r="D2652"/>
    </row>
    <row r="2653" spans="2:4" x14ac:dyDescent="0.25">
      <c r="B2653"/>
      <c r="C2653"/>
      <c r="D2653"/>
    </row>
    <row r="2654" spans="2:4" x14ac:dyDescent="0.25">
      <c r="B2654"/>
      <c r="C2654"/>
      <c r="D2654"/>
    </row>
    <row r="2655" spans="2:4" x14ac:dyDescent="0.25">
      <c r="B2655"/>
      <c r="C2655"/>
      <c r="D2655"/>
    </row>
    <row r="2656" spans="2:4" x14ac:dyDescent="0.25">
      <c r="B2656"/>
      <c r="C2656"/>
      <c r="D2656"/>
    </row>
    <row r="2657" spans="2:4" x14ac:dyDescent="0.25">
      <c r="B2657"/>
      <c r="C2657"/>
      <c r="D2657"/>
    </row>
    <row r="2658" spans="2:4" x14ac:dyDescent="0.25">
      <c r="B2658"/>
      <c r="C2658"/>
      <c r="D2658"/>
    </row>
    <row r="2659" spans="2:4" x14ac:dyDescent="0.25">
      <c r="B2659"/>
      <c r="C2659"/>
      <c r="D2659"/>
    </row>
    <row r="2660" spans="2:4" x14ac:dyDescent="0.25">
      <c r="B2660"/>
      <c r="C2660"/>
      <c r="D2660"/>
    </row>
    <row r="2661" spans="2:4" x14ac:dyDescent="0.25">
      <c r="B2661"/>
      <c r="C2661"/>
      <c r="D2661"/>
    </row>
    <row r="2662" spans="2:4" x14ac:dyDescent="0.25">
      <c r="B2662"/>
      <c r="C2662"/>
      <c r="D2662"/>
    </row>
    <row r="2663" spans="2:4" x14ac:dyDescent="0.25">
      <c r="B2663"/>
      <c r="C2663"/>
      <c r="D2663"/>
    </row>
    <row r="2664" spans="2:4" x14ac:dyDescent="0.25">
      <c r="B2664"/>
      <c r="C2664"/>
      <c r="D2664"/>
    </row>
    <row r="2665" spans="2:4" x14ac:dyDescent="0.25">
      <c r="B2665"/>
      <c r="C2665"/>
      <c r="D2665"/>
    </row>
    <row r="2666" spans="2:4" x14ac:dyDescent="0.25">
      <c r="B2666"/>
      <c r="C2666"/>
      <c r="D2666"/>
    </row>
    <row r="2667" spans="2:4" x14ac:dyDescent="0.25">
      <c r="B2667"/>
      <c r="C2667"/>
      <c r="D2667"/>
    </row>
    <row r="2668" spans="2:4" x14ac:dyDescent="0.25">
      <c r="B2668"/>
      <c r="C2668"/>
      <c r="D2668"/>
    </row>
    <row r="2669" spans="2:4" x14ac:dyDescent="0.25">
      <c r="B2669"/>
      <c r="C2669"/>
      <c r="D2669"/>
    </row>
    <row r="2670" spans="2:4" x14ac:dyDescent="0.25">
      <c r="B2670"/>
      <c r="C2670"/>
      <c r="D2670"/>
    </row>
    <row r="2671" spans="2:4" x14ac:dyDescent="0.25">
      <c r="B2671"/>
      <c r="C2671"/>
      <c r="D2671"/>
    </row>
    <row r="2672" spans="2:4" x14ac:dyDescent="0.25">
      <c r="B2672"/>
      <c r="C2672"/>
      <c r="D2672"/>
    </row>
    <row r="2673" spans="2:4" x14ac:dyDescent="0.25">
      <c r="B2673"/>
      <c r="C2673"/>
      <c r="D2673"/>
    </row>
    <row r="2674" spans="2:4" x14ac:dyDescent="0.25">
      <c r="B2674"/>
      <c r="C2674"/>
      <c r="D2674"/>
    </row>
    <row r="2675" spans="2:4" x14ac:dyDescent="0.25">
      <c r="B2675"/>
      <c r="C2675"/>
      <c r="D2675"/>
    </row>
    <row r="2676" spans="2:4" x14ac:dyDescent="0.25">
      <c r="B2676"/>
      <c r="C2676"/>
      <c r="D2676"/>
    </row>
    <row r="2677" spans="2:4" x14ac:dyDescent="0.25">
      <c r="B2677"/>
      <c r="C2677"/>
      <c r="D2677"/>
    </row>
    <row r="2678" spans="2:4" x14ac:dyDescent="0.25">
      <c r="B2678"/>
      <c r="C2678"/>
      <c r="D2678"/>
    </row>
    <row r="2679" spans="2:4" x14ac:dyDescent="0.25">
      <c r="B2679"/>
      <c r="C2679"/>
      <c r="D2679"/>
    </row>
    <row r="2680" spans="2:4" x14ac:dyDescent="0.25">
      <c r="B2680"/>
      <c r="C2680"/>
      <c r="D2680"/>
    </row>
    <row r="2681" spans="2:4" x14ac:dyDescent="0.25">
      <c r="B2681"/>
      <c r="C2681"/>
      <c r="D2681"/>
    </row>
    <row r="2682" spans="2:4" x14ac:dyDescent="0.25">
      <c r="B2682"/>
      <c r="C2682"/>
      <c r="D2682"/>
    </row>
    <row r="2683" spans="2:4" x14ac:dyDescent="0.25">
      <c r="B2683"/>
      <c r="C2683"/>
      <c r="D2683"/>
    </row>
    <row r="2684" spans="2:4" x14ac:dyDescent="0.25">
      <c r="B2684"/>
      <c r="C2684"/>
      <c r="D2684"/>
    </row>
    <row r="2685" spans="2:4" x14ac:dyDescent="0.25">
      <c r="B2685"/>
      <c r="C2685"/>
      <c r="D2685"/>
    </row>
    <row r="2686" spans="2:4" x14ac:dyDescent="0.25">
      <c r="B2686"/>
      <c r="C2686"/>
      <c r="D2686"/>
    </row>
    <row r="2687" spans="2:4" x14ac:dyDescent="0.25">
      <c r="B2687"/>
      <c r="C2687"/>
      <c r="D2687"/>
    </row>
    <row r="2688" spans="2:4" x14ac:dyDescent="0.25">
      <c r="B2688"/>
      <c r="C2688"/>
      <c r="D2688"/>
    </row>
    <row r="2689" spans="2:4" x14ac:dyDescent="0.25">
      <c r="B2689"/>
      <c r="C2689"/>
      <c r="D2689"/>
    </row>
    <row r="2690" spans="2:4" x14ac:dyDescent="0.25">
      <c r="B2690"/>
      <c r="C2690"/>
      <c r="D2690"/>
    </row>
    <row r="2691" spans="2:4" x14ac:dyDescent="0.25">
      <c r="B2691"/>
      <c r="C2691"/>
      <c r="D2691"/>
    </row>
    <row r="2692" spans="2:4" x14ac:dyDescent="0.25">
      <c r="B2692"/>
      <c r="C2692"/>
      <c r="D2692"/>
    </row>
    <row r="2693" spans="2:4" x14ac:dyDescent="0.25">
      <c r="B2693"/>
      <c r="C2693"/>
      <c r="D2693"/>
    </row>
    <row r="2694" spans="2:4" x14ac:dyDescent="0.25">
      <c r="B2694"/>
      <c r="C2694"/>
      <c r="D2694"/>
    </row>
    <row r="2695" spans="2:4" x14ac:dyDescent="0.25">
      <c r="B2695"/>
      <c r="C2695"/>
      <c r="D2695"/>
    </row>
    <row r="2696" spans="2:4" x14ac:dyDescent="0.25">
      <c r="B2696"/>
      <c r="C2696"/>
      <c r="D2696"/>
    </row>
    <row r="2697" spans="2:4" x14ac:dyDescent="0.25">
      <c r="B2697"/>
      <c r="C2697"/>
      <c r="D2697"/>
    </row>
    <row r="2698" spans="2:4" x14ac:dyDescent="0.25">
      <c r="B2698"/>
      <c r="C2698"/>
      <c r="D2698"/>
    </row>
    <row r="2699" spans="2:4" x14ac:dyDescent="0.25">
      <c r="B2699"/>
      <c r="C2699"/>
      <c r="D2699"/>
    </row>
    <row r="2700" spans="2:4" x14ac:dyDescent="0.25">
      <c r="B2700"/>
      <c r="C2700"/>
      <c r="D2700"/>
    </row>
    <row r="2701" spans="2:4" x14ac:dyDescent="0.25">
      <c r="B2701"/>
      <c r="C2701"/>
      <c r="D2701"/>
    </row>
    <row r="2702" spans="2:4" x14ac:dyDescent="0.25">
      <c r="B2702"/>
      <c r="C2702"/>
      <c r="D2702"/>
    </row>
    <row r="2703" spans="2:4" x14ac:dyDescent="0.25">
      <c r="B2703"/>
      <c r="C2703"/>
      <c r="D2703"/>
    </row>
    <row r="2704" spans="2:4" x14ac:dyDescent="0.25">
      <c r="B2704"/>
      <c r="C2704"/>
      <c r="D2704"/>
    </row>
    <row r="2705" spans="2:4" x14ac:dyDescent="0.25">
      <c r="B2705"/>
      <c r="C2705"/>
      <c r="D2705"/>
    </row>
    <row r="2706" spans="2:4" x14ac:dyDescent="0.25">
      <c r="B2706"/>
      <c r="C2706"/>
      <c r="D2706"/>
    </row>
    <row r="2707" spans="2:4" x14ac:dyDescent="0.25">
      <c r="B2707"/>
      <c r="C2707"/>
      <c r="D2707"/>
    </row>
    <row r="2708" spans="2:4" x14ac:dyDescent="0.25">
      <c r="B2708"/>
      <c r="C2708"/>
      <c r="D2708"/>
    </row>
    <row r="2709" spans="2:4" x14ac:dyDescent="0.25">
      <c r="B2709"/>
      <c r="C2709"/>
      <c r="D2709"/>
    </row>
    <row r="2710" spans="2:4" x14ac:dyDescent="0.25">
      <c r="B2710"/>
      <c r="C2710"/>
      <c r="D2710"/>
    </row>
    <row r="2711" spans="2:4" x14ac:dyDescent="0.25">
      <c r="B2711"/>
      <c r="C2711"/>
      <c r="D2711"/>
    </row>
    <row r="2712" spans="2:4" x14ac:dyDescent="0.25">
      <c r="B2712"/>
      <c r="C2712"/>
      <c r="D2712"/>
    </row>
    <row r="2713" spans="2:4" x14ac:dyDescent="0.25">
      <c r="B2713"/>
      <c r="C2713"/>
      <c r="D2713"/>
    </row>
    <row r="2714" spans="2:4" x14ac:dyDescent="0.25">
      <c r="B2714"/>
      <c r="C2714"/>
      <c r="D2714"/>
    </row>
    <row r="2715" spans="2:4" x14ac:dyDescent="0.25">
      <c r="B2715"/>
      <c r="C2715"/>
      <c r="D2715"/>
    </row>
    <row r="2716" spans="2:4" x14ac:dyDescent="0.25">
      <c r="B2716"/>
      <c r="C2716"/>
      <c r="D2716"/>
    </row>
    <row r="2717" spans="2:4" x14ac:dyDescent="0.25">
      <c r="B2717"/>
      <c r="C2717"/>
      <c r="D2717"/>
    </row>
    <row r="2718" spans="2:4" x14ac:dyDescent="0.25">
      <c r="B2718"/>
      <c r="C2718"/>
      <c r="D2718"/>
    </row>
    <row r="2719" spans="2:4" x14ac:dyDescent="0.25">
      <c r="B2719"/>
      <c r="C2719"/>
      <c r="D2719"/>
    </row>
    <row r="2720" spans="2:4" x14ac:dyDescent="0.25">
      <c r="B2720"/>
      <c r="C2720"/>
      <c r="D2720"/>
    </row>
    <row r="2721" spans="2:4" x14ac:dyDescent="0.25">
      <c r="B2721"/>
      <c r="C2721"/>
      <c r="D2721"/>
    </row>
    <row r="2722" spans="2:4" x14ac:dyDescent="0.25">
      <c r="B2722"/>
      <c r="C2722"/>
      <c r="D2722"/>
    </row>
    <row r="2723" spans="2:4" x14ac:dyDescent="0.25">
      <c r="B2723"/>
      <c r="C2723"/>
      <c r="D2723"/>
    </row>
    <row r="2724" spans="2:4" x14ac:dyDescent="0.25">
      <c r="B2724"/>
      <c r="C2724"/>
      <c r="D2724"/>
    </row>
    <row r="2725" spans="2:4" x14ac:dyDescent="0.25">
      <c r="B2725"/>
      <c r="C2725"/>
      <c r="D2725"/>
    </row>
    <row r="2726" spans="2:4" x14ac:dyDescent="0.25">
      <c r="B2726"/>
      <c r="C2726"/>
      <c r="D2726"/>
    </row>
    <row r="2727" spans="2:4" x14ac:dyDescent="0.25">
      <c r="B2727"/>
      <c r="C2727"/>
      <c r="D2727"/>
    </row>
    <row r="2728" spans="2:4" x14ac:dyDescent="0.25">
      <c r="B2728"/>
      <c r="C2728"/>
      <c r="D2728"/>
    </row>
    <row r="2729" spans="2:4" x14ac:dyDescent="0.25">
      <c r="B2729"/>
      <c r="C2729"/>
      <c r="D2729"/>
    </row>
    <row r="2730" spans="2:4" x14ac:dyDescent="0.25">
      <c r="B2730"/>
      <c r="C2730"/>
      <c r="D2730"/>
    </row>
    <row r="2731" spans="2:4" x14ac:dyDescent="0.25">
      <c r="B2731"/>
      <c r="C2731"/>
      <c r="D2731"/>
    </row>
    <row r="2732" spans="2:4" x14ac:dyDescent="0.25">
      <c r="B2732"/>
      <c r="C2732"/>
      <c r="D2732"/>
    </row>
    <row r="2733" spans="2:4" x14ac:dyDescent="0.25">
      <c r="B2733"/>
      <c r="C2733"/>
      <c r="D2733"/>
    </row>
    <row r="2734" spans="2:4" x14ac:dyDescent="0.25">
      <c r="B2734"/>
      <c r="C2734"/>
      <c r="D2734"/>
    </row>
    <row r="2735" spans="2:4" x14ac:dyDescent="0.25">
      <c r="B2735"/>
      <c r="C2735"/>
      <c r="D2735"/>
    </row>
    <row r="2736" spans="2:4" x14ac:dyDescent="0.25">
      <c r="B2736"/>
      <c r="C2736"/>
      <c r="D2736"/>
    </row>
    <row r="2737" spans="2:4" x14ac:dyDescent="0.25">
      <c r="B2737"/>
      <c r="C2737"/>
      <c r="D2737"/>
    </row>
    <row r="2738" spans="2:4" x14ac:dyDescent="0.25">
      <c r="B2738"/>
      <c r="C2738"/>
      <c r="D2738"/>
    </row>
    <row r="2739" spans="2:4" x14ac:dyDescent="0.25">
      <c r="B2739"/>
      <c r="C2739"/>
      <c r="D2739"/>
    </row>
    <row r="2740" spans="2:4" x14ac:dyDescent="0.25">
      <c r="B2740"/>
      <c r="C2740"/>
      <c r="D2740"/>
    </row>
    <row r="2741" spans="2:4" x14ac:dyDescent="0.25">
      <c r="B2741"/>
      <c r="C2741"/>
      <c r="D2741"/>
    </row>
    <row r="2742" spans="2:4" x14ac:dyDescent="0.25">
      <c r="B2742"/>
      <c r="C2742"/>
      <c r="D2742"/>
    </row>
    <row r="2743" spans="2:4" x14ac:dyDescent="0.25">
      <c r="B2743"/>
      <c r="C2743"/>
      <c r="D2743"/>
    </row>
    <row r="2744" spans="2:4" x14ac:dyDescent="0.25">
      <c r="B2744"/>
      <c r="C2744"/>
      <c r="D2744"/>
    </row>
    <row r="2745" spans="2:4" x14ac:dyDescent="0.25">
      <c r="B2745"/>
      <c r="C2745"/>
      <c r="D2745"/>
    </row>
    <row r="2746" spans="2:4" x14ac:dyDescent="0.25">
      <c r="B2746"/>
      <c r="C2746"/>
      <c r="D2746"/>
    </row>
    <row r="2747" spans="2:4" x14ac:dyDescent="0.25">
      <c r="B2747"/>
      <c r="C2747"/>
      <c r="D2747"/>
    </row>
    <row r="2748" spans="2:4" x14ac:dyDescent="0.25">
      <c r="B2748"/>
      <c r="C2748"/>
      <c r="D2748"/>
    </row>
    <row r="2749" spans="2:4" x14ac:dyDescent="0.25">
      <c r="B2749"/>
      <c r="C2749"/>
      <c r="D2749"/>
    </row>
    <row r="2750" spans="2:4" x14ac:dyDescent="0.25">
      <c r="B2750"/>
      <c r="C2750"/>
      <c r="D2750"/>
    </row>
    <row r="2751" spans="2:4" x14ac:dyDescent="0.25">
      <c r="B2751"/>
      <c r="C2751"/>
      <c r="D2751"/>
    </row>
    <row r="2752" spans="2:4" x14ac:dyDescent="0.25">
      <c r="B2752"/>
      <c r="C2752"/>
      <c r="D2752"/>
    </row>
    <row r="2753" spans="2:4" x14ac:dyDescent="0.25">
      <c r="B2753"/>
      <c r="C2753"/>
      <c r="D2753"/>
    </row>
    <row r="2754" spans="2:4" x14ac:dyDescent="0.25">
      <c r="B2754"/>
      <c r="C2754"/>
      <c r="D2754"/>
    </row>
    <row r="2755" spans="2:4" x14ac:dyDescent="0.25">
      <c r="B2755"/>
      <c r="C2755"/>
      <c r="D2755"/>
    </row>
    <row r="2756" spans="2:4" x14ac:dyDescent="0.25">
      <c r="B2756"/>
      <c r="C2756"/>
      <c r="D2756"/>
    </row>
    <row r="2757" spans="2:4" x14ac:dyDescent="0.25">
      <c r="B2757"/>
      <c r="C2757"/>
      <c r="D2757"/>
    </row>
    <row r="2758" spans="2:4" x14ac:dyDescent="0.25">
      <c r="B2758"/>
      <c r="C2758"/>
      <c r="D2758"/>
    </row>
    <row r="2759" spans="2:4" x14ac:dyDescent="0.25">
      <c r="B2759"/>
      <c r="C2759"/>
      <c r="D2759"/>
    </row>
    <row r="2760" spans="2:4" x14ac:dyDescent="0.25">
      <c r="B2760"/>
      <c r="C2760"/>
      <c r="D2760"/>
    </row>
    <row r="2761" spans="2:4" x14ac:dyDescent="0.25">
      <c r="B2761"/>
      <c r="C2761"/>
      <c r="D2761"/>
    </row>
    <row r="2762" spans="2:4" x14ac:dyDescent="0.25">
      <c r="B2762"/>
      <c r="C2762"/>
      <c r="D2762"/>
    </row>
    <row r="2763" spans="2:4" x14ac:dyDescent="0.25">
      <c r="B2763"/>
      <c r="C2763"/>
      <c r="D2763"/>
    </row>
    <row r="2764" spans="2:4" x14ac:dyDescent="0.25">
      <c r="B2764"/>
      <c r="C2764"/>
      <c r="D2764"/>
    </row>
    <row r="2765" spans="2:4" x14ac:dyDescent="0.25">
      <c r="B2765"/>
      <c r="C2765"/>
      <c r="D2765"/>
    </row>
    <row r="2766" spans="2:4" x14ac:dyDescent="0.25">
      <c r="B2766"/>
      <c r="C2766"/>
      <c r="D2766"/>
    </row>
    <row r="2767" spans="2:4" x14ac:dyDescent="0.25">
      <c r="B2767"/>
      <c r="C2767"/>
      <c r="D2767"/>
    </row>
    <row r="2768" spans="2:4" x14ac:dyDescent="0.25">
      <c r="B2768"/>
      <c r="C2768"/>
      <c r="D2768"/>
    </row>
    <row r="2769" spans="2:4" x14ac:dyDescent="0.25">
      <c r="B2769"/>
      <c r="C2769"/>
      <c r="D2769"/>
    </row>
    <row r="2770" spans="2:4" x14ac:dyDescent="0.25">
      <c r="B2770"/>
      <c r="C2770"/>
      <c r="D2770"/>
    </row>
    <row r="2771" spans="2:4" x14ac:dyDescent="0.25">
      <c r="B2771"/>
      <c r="C2771"/>
      <c r="D2771"/>
    </row>
    <row r="2772" spans="2:4" x14ac:dyDescent="0.25">
      <c r="B2772"/>
      <c r="C2772"/>
      <c r="D2772"/>
    </row>
    <row r="2773" spans="2:4" x14ac:dyDescent="0.25">
      <c r="B2773"/>
      <c r="C2773"/>
      <c r="D2773"/>
    </row>
    <row r="2774" spans="2:4" x14ac:dyDescent="0.25">
      <c r="B2774"/>
      <c r="C2774"/>
      <c r="D2774"/>
    </row>
    <row r="2775" spans="2:4" x14ac:dyDescent="0.25">
      <c r="B2775"/>
      <c r="C2775"/>
      <c r="D2775"/>
    </row>
    <row r="2776" spans="2:4" x14ac:dyDescent="0.25">
      <c r="B2776"/>
      <c r="C2776"/>
      <c r="D2776"/>
    </row>
    <row r="2777" spans="2:4" x14ac:dyDescent="0.25">
      <c r="B2777"/>
      <c r="C2777"/>
      <c r="D2777"/>
    </row>
    <row r="2778" spans="2:4" x14ac:dyDescent="0.25">
      <c r="B2778"/>
      <c r="C2778"/>
      <c r="D2778"/>
    </row>
    <row r="2779" spans="2:4" x14ac:dyDescent="0.25">
      <c r="B2779"/>
      <c r="C2779"/>
      <c r="D2779"/>
    </row>
    <row r="2780" spans="2:4" x14ac:dyDescent="0.25">
      <c r="B2780"/>
      <c r="C2780"/>
      <c r="D2780"/>
    </row>
    <row r="2781" spans="2:4" x14ac:dyDescent="0.25">
      <c r="B2781"/>
      <c r="C2781"/>
      <c r="D2781"/>
    </row>
    <row r="2782" spans="2:4" x14ac:dyDescent="0.25">
      <c r="B2782"/>
      <c r="C2782"/>
      <c r="D2782"/>
    </row>
    <row r="2783" spans="2:4" x14ac:dyDescent="0.25">
      <c r="B2783"/>
      <c r="C2783"/>
      <c r="D2783"/>
    </row>
    <row r="2784" spans="2:4" x14ac:dyDescent="0.25">
      <c r="B2784"/>
      <c r="C2784"/>
      <c r="D2784"/>
    </row>
    <row r="2785" spans="2:4" x14ac:dyDescent="0.25">
      <c r="B2785"/>
      <c r="C2785"/>
      <c r="D2785"/>
    </row>
    <row r="2786" spans="2:4" x14ac:dyDescent="0.25">
      <c r="B2786"/>
      <c r="C2786"/>
      <c r="D2786"/>
    </row>
    <row r="2787" spans="2:4" x14ac:dyDescent="0.25">
      <c r="B2787"/>
      <c r="C2787"/>
      <c r="D2787"/>
    </row>
    <row r="2788" spans="2:4" x14ac:dyDescent="0.25">
      <c r="B2788"/>
      <c r="C2788"/>
      <c r="D2788"/>
    </row>
    <row r="2789" spans="2:4" x14ac:dyDescent="0.25">
      <c r="B2789"/>
      <c r="C2789"/>
      <c r="D2789"/>
    </row>
    <row r="2790" spans="2:4" x14ac:dyDescent="0.25">
      <c r="B2790"/>
      <c r="C2790"/>
      <c r="D2790"/>
    </row>
    <row r="2791" spans="2:4" x14ac:dyDescent="0.25">
      <c r="B2791"/>
      <c r="C2791"/>
      <c r="D2791"/>
    </row>
    <row r="2792" spans="2:4" x14ac:dyDescent="0.25">
      <c r="B2792"/>
      <c r="C2792"/>
      <c r="D2792"/>
    </row>
    <row r="2793" spans="2:4" x14ac:dyDescent="0.25">
      <c r="B2793"/>
      <c r="C2793"/>
      <c r="D2793"/>
    </row>
    <row r="2794" spans="2:4" x14ac:dyDescent="0.25">
      <c r="B2794"/>
      <c r="C2794"/>
      <c r="D2794"/>
    </row>
    <row r="2795" spans="2:4" x14ac:dyDescent="0.25">
      <c r="B2795"/>
      <c r="C2795"/>
      <c r="D2795"/>
    </row>
    <row r="2796" spans="2:4" x14ac:dyDescent="0.25">
      <c r="B2796"/>
      <c r="C2796"/>
      <c r="D2796"/>
    </row>
    <row r="2797" spans="2:4" x14ac:dyDescent="0.25">
      <c r="B2797"/>
      <c r="C2797"/>
      <c r="D2797"/>
    </row>
    <row r="2798" spans="2:4" x14ac:dyDescent="0.25">
      <c r="B2798"/>
      <c r="C2798"/>
      <c r="D2798"/>
    </row>
    <row r="2799" spans="2:4" x14ac:dyDescent="0.25">
      <c r="B2799"/>
      <c r="C2799"/>
      <c r="D2799"/>
    </row>
    <row r="2800" spans="2:4" x14ac:dyDescent="0.25">
      <c r="B2800"/>
      <c r="C2800"/>
      <c r="D2800"/>
    </row>
    <row r="2801" spans="2:4" x14ac:dyDescent="0.25">
      <c r="B2801"/>
      <c r="C2801"/>
      <c r="D2801"/>
    </row>
    <row r="2802" spans="2:4" x14ac:dyDescent="0.25">
      <c r="B2802"/>
      <c r="C2802"/>
      <c r="D2802"/>
    </row>
    <row r="2803" spans="2:4" x14ac:dyDescent="0.25">
      <c r="B2803"/>
      <c r="C2803"/>
      <c r="D2803"/>
    </row>
    <row r="2804" spans="2:4" x14ac:dyDescent="0.25">
      <c r="B2804"/>
      <c r="C2804"/>
      <c r="D2804"/>
    </row>
    <row r="2805" spans="2:4" x14ac:dyDescent="0.25">
      <c r="B2805"/>
      <c r="C2805"/>
      <c r="D2805"/>
    </row>
    <row r="2806" spans="2:4" x14ac:dyDescent="0.25">
      <c r="B2806"/>
      <c r="C2806"/>
      <c r="D2806"/>
    </row>
    <row r="2807" spans="2:4" x14ac:dyDescent="0.25">
      <c r="B2807"/>
      <c r="C2807"/>
      <c r="D2807"/>
    </row>
    <row r="2808" spans="2:4" x14ac:dyDescent="0.25">
      <c r="B2808"/>
      <c r="C2808"/>
      <c r="D2808"/>
    </row>
    <row r="2809" spans="2:4" x14ac:dyDescent="0.25">
      <c r="B2809"/>
      <c r="C2809"/>
      <c r="D2809"/>
    </row>
    <row r="2810" spans="2:4" x14ac:dyDescent="0.25">
      <c r="B2810"/>
      <c r="C2810"/>
      <c r="D2810"/>
    </row>
    <row r="2811" spans="2:4" x14ac:dyDescent="0.25">
      <c r="B2811"/>
      <c r="C2811"/>
      <c r="D2811"/>
    </row>
    <row r="2812" spans="2:4" x14ac:dyDescent="0.25">
      <c r="B2812"/>
      <c r="C2812"/>
      <c r="D2812"/>
    </row>
    <row r="2813" spans="2:4" x14ac:dyDescent="0.25">
      <c r="B2813"/>
      <c r="C2813"/>
      <c r="D2813"/>
    </row>
    <row r="2814" spans="2:4" x14ac:dyDescent="0.25">
      <c r="B2814"/>
      <c r="C2814"/>
      <c r="D2814"/>
    </row>
    <row r="2815" spans="2:4" x14ac:dyDescent="0.25">
      <c r="B2815"/>
      <c r="C2815"/>
      <c r="D2815"/>
    </row>
    <row r="2816" spans="2:4" x14ac:dyDescent="0.25">
      <c r="B2816"/>
      <c r="C2816"/>
      <c r="D2816"/>
    </row>
    <row r="2817" spans="2:4" x14ac:dyDescent="0.25">
      <c r="B2817"/>
      <c r="C2817"/>
      <c r="D2817"/>
    </row>
    <row r="2818" spans="2:4" x14ac:dyDescent="0.25">
      <c r="B2818"/>
      <c r="C2818"/>
      <c r="D2818"/>
    </row>
    <row r="2819" spans="2:4" x14ac:dyDescent="0.25">
      <c r="B2819"/>
      <c r="C2819"/>
      <c r="D2819"/>
    </row>
    <row r="2820" spans="2:4" x14ac:dyDescent="0.25">
      <c r="B2820"/>
      <c r="C2820"/>
      <c r="D2820"/>
    </row>
    <row r="2821" spans="2:4" x14ac:dyDescent="0.25">
      <c r="B2821"/>
      <c r="C2821"/>
      <c r="D2821"/>
    </row>
    <row r="2822" spans="2:4" x14ac:dyDescent="0.25">
      <c r="B2822"/>
      <c r="C2822"/>
      <c r="D2822"/>
    </row>
    <row r="2823" spans="2:4" x14ac:dyDescent="0.25">
      <c r="B2823"/>
      <c r="C2823"/>
      <c r="D2823"/>
    </row>
    <row r="2824" spans="2:4" x14ac:dyDescent="0.25">
      <c r="B2824"/>
      <c r="C2824"/>
      <c r="D2824"/>
    </row>
    <row r="2825" spans="2:4" x14ac:dyDescent="0.25">
      <c r="B2825"/>
      <c r="C2825"/>
      <c r="D2825"/>
    </row>
    <row r="2826" spans="2:4" x14ac:dyDescent="0.25">
      <c r="B2826"/>
      <c r="C2826"/>
      <c r="D2826"/>
    </row>
    <row r="2827" spans="2:4" x14ac:dyDescent="0.25">
      <c r="B2827"/>
      <c r="C2827"/>
      <c r="D2827"/>
    </row>
    <row r="2828" spans="2:4" x14ac:dyDescent="0.25">
      <c r="B2828"/>
      <c r="C2828"/>
      <c r="D2828"/>
    </row>
    <row r="2829" spans="2:4" x14ac:dyDescent="0.25">
      <c r="B2829"/>
      <c r="C2829"/>
      <c r="D2829"/>
    </row>
    <row r="2830" spans="2:4" x14ac:dyDescent="0.25">
      <c r="B2830"/>
      <c r="C2830"/>
      <c r="D2830"/>
    </row>
    <row r="2831" spans="2:4" x14ac:dyDescent="0.25">
      <c r="B2831"/>
      <c r="C2831"/>
      <c r="D2831"/>
    </row>
    <row r="2832" spans="2:4" x14ac:dyDescent="0.25">
      <c r="B2832"/>
      <c r="C2832"/>
      <c r="D2832"/>
    </row>
    <row r="2833" spans="2:4" x14ac:dyDescent="0.25">
      <c r="B2833"/>
      <c r="C2833"/>
      <c r="D2833"/>
    </row>
    <row r="2834" spans="2:4" x14ac:dyDescent="0.25">
      <c r="B2834"/>
      <c r="C2834"/>
      <c r="D2834"/>
    </row>
    <row r="2835" spans="2:4" x14ac:dyDescent="0.25">
      <c r="B2835"/>
      <c r="C2835"/>
      <c r="D2835"/>
    </row>
    <row r="2836" spans="2:4" x14ac:dyDescent="0.25">
      <c r="B2836"/>
      <c r="C2836"/>
      <c r="D2836"/>
    </row>
    <row r="2837" spans="2:4" x14ac:dyDescent="0.25">
      <c r="B2837"/>
      <c r="C2837"/>
      <c r="D2837"/>
    </row>
    <row r="2838" spans="2:4" x14ac:dyDescent="0.25">
      <c r="B2838"/>
      <c r="C2838"/>
      <c r="D2838"/>
    </row>
    <row r="2839" spans="2:4" x14ac:dyDescent="0.25">
      <c r="B2839"/>
      <c r="C2839"/>
      <c r="D2839"/>
    </row>
    <row r="2840" spans="2:4" x14ac:dyDescent="0.25">
      <c r="B2840"/>
      <c r="C2840"/>
      <c r="D2840"/>
    </row>
    <row r="2841" spans="2:4" x14ac:dyDescent="0.25">
      <c r="B2841"/>
      <c r="C2841"/>
      <c r="D2841"/>
    </row>
    <row r="2842" spans="2:4" x14ac:dyDescent="0.25">
      <c r="B2842"/>
      <c r="C2842"/>
      <c r="D2842"/>
    </row>
    <row r="2843" spans="2:4" x14ac:dyDescent="0.25">
      <c r="B2843"/>
      <c r="C2843"/>
      <c r="D2843"/>
    </row>
    <row r="2844" spans="2:4" x14ac:dyDescent="0.25">
      <c r="B2844"/>
      <c r="C2844"/>
      <c r="D2844"/>
    </row>
    <row r="2845" spans="2:4" x14ac:dyDescent="0.25">
      <c r="B2845"/>
      <c r="C2845"/>
      <c r="D2845"/>
    </row>
    <row r="2846" spans="2:4" x14ac:dyDescent="0.25">
      <c r="B2846"/>
      <c r="C2846"/>
      <c r="D2846"/>
    </row>
    <row r="2847" spans="2:4" x14ac:dyDescent="0.25">
      <c r="B2847"/>
      <c r="C2847"/>
      <c r="D2847"/>
    </row>
    <row r="2848" spans="2:4" x14ac:dyDescent="0.25">
      <c r="B2848"/>
      <c r="C2848"/>
      <c r="D2848"/>
    </row>
    <row r="2849" spans="2:4" x14ac:dyDescent="0.25">
      <c r="B2849"/>
      <c r="C2849"/>
      <c r="D2849"/>
    </row>
    <row r="2850" spans="2:4" x14ac:dyDescent="0.25">
      <c r="B2850"/>
      <c r="C2850"/>
      <c r="D2850"/>
    </row>
    <row r="2851" spans="2:4" x14ac:dyDescent="0.25">
      <c r="B2851"/>
      <c r="C2851"/>
      <c r="D2851"/>
    </row>
    <row r="2852" spans="2:4" x14ac:dyDescent="0.25">
      <c r="B2852"/>
      <c r="C2852"/>
      <c r="D2852"/>
    </row>
    <row r="2853" spans="2:4" x14ac:dyDescent="0.25">
      <c r="B2853"/>
      <c r="C2853"/>
      <c r="D2853"/>
    </row>
    <row r="2854" spans="2:4" x14ac:dyDescent="0.25">
      <c r="B2854"/>
      <c r="C2854"/>
      <c r="D2854"/>
    </row>
    <row r="2855" spans="2:4" x14ac:dyDescent="0.25">
      <c r="B2855"/>
      <c r="C2855"/>
      <c r="D2855"/>
    </row>
    <row r="2856" spans="2:4" x14ac:dyDescent="0.25">
      <c r="B2856"/>
      <c r="C2856"/>
      <c r="D2856"/>
    </row>
    <row r="2857" spans="2:4" x14ac:dyDescent="0.25">
      <c r="B2857"/>
      <c r="C2857"/>
      <c r="D2857"/>
    </row>
    <row r="2858" spans="2:4" x14ac:dyDescent="0.25">
      <c r="B2858"/>
      <c r="C2858"/>
      <c r="D2858"/>
    </row>
    <row r="2859" spans="2:4" x14ac:dyDescent="0.25">
      <c r="B2859"/>
      <c r="C2859"/>
      <c r="D2859"/>
    </row>
    <row r="2860" spans="2:4" x14ac:dyDescent="0.25">
      <c r="B2860"/>
      <c r="C2860"/>
      <c r="D2860"/>
    </row>
    <row r="2861" spans="2:4" x14ac:dyDescent="0.25">
      <c r="B2861"/>
      <c r="C2861"/>
      <c r="D2861"/>
    </row>
    <row r="2862" spans="2:4" x14ac:dyDescent="0.25">
      <c r="B2862"/>
      <c r="C2862"/>
      <c r="D2862"/>
    </row>
    <row r="2863" spans="2:4" x14ac:dyDescent="0.25">
      <c r="B2863"/>
      <c r="C2863"/>
      <c r="D2863"/>
    </row>
    <row r="2864" spans="2:4" x14ac:dyDescent="0.25">
      <c r="B2864"/>
      <c r="C2864"/>
      <c r="D2864"/>
    </row>
    <row r="2865" spans="2:4" x14ac:dyDescent="0.25">
      <c r="B2865"/>
      <c r="C2865"/>
      <c r="D2865"/>
    </row>
    <row r="2866" spans="2:4" x14ac:dyDescent="0.25">
      <c r="B2866"/>
      <c r="C2866"/>
      <c r="D2866"/>
    </row>
    <row r="2867" spans="2:4" x14ac:dyDescent="0.25">
      <c r="B2867"/>
      <c r="C2867"/>
      <c r="D2867"/>
    </row>
    <row r="2868" spans="2:4" x14ac:dyDescent="0.25">
      <c r="B2868"/>
      <c r="C2868"/>
      <c r="D2868"/>
    </row>
    <row r="2869" spans="2:4" x14ac:dyDescent="0.25">
      <c r="B2869"/>
      <c r="C2869"/>
      <c r="D2869"/>
    </row>
    <row r="2870" spans="2:4" x14ac:dyDescent="0.25">
      <c r="B2870"/>
      <c r="C2870"/>
      <c r="D2870"/>
    </row>
    <row r="2871" spans="2:4" x14ac:dyDescent="0.25">
      <c r="B2871"/>
      <c r="C2871"/>
      <c r="D2871"/>
    </row>
    <row r="2872" spans="2:4" x14ac:dyDescent="0.25">
      <c r="B2872"/>
      <c r="C2872"/>
      <c r="D2872"/>
    </row>
    <row r="2873" spans="2:4" x14ac:dyDescent="0.25">
      <c r="B2873"/>
      <c r="C2873"/>
      <c r="D2873"/>
    </row>
    <row r="2874" spans="2:4" x14ac:dyDescent="0.25">
      <c r="B2874"/>
      <c r="C2874"/>
      <c r="D2874"/>
    </row>
    <row r="2875" spans="2:4" x14ac:dyDescent="0.25">
      <c r="B2875"/>
      <c r="C2875"/>
      <c r="D2875"/>
    </row>
    <row r="2876" spans="2:4" x14ac:dyDescent="0.25">
      <c r="B2876"/>
      <c r="C2876"/>
      <c r="D2876"/>
    </row>
    <row r="2877" spans="2:4" x14ac:dyDescent="0.25">
      <c r="B2877"/>
      <c r="C2877"/>
      <c r="D2877"/>
    </row>
    <row r="2878" spans="2:4" x14ac:dyDescent="0.25">
      <c r="B2878"/>
      <c r="C2878"/>
      <c r="D2878"/>
    </row>
    <row r="2879" spans="2:4" x14ac:dyDescent="0.25">
      <c r="B2879"/>
      <c r="C2879"/>
      <c r="D2879"/>
    </row>
    <row r="2880" spans="2:4" x14ac:dyDescent="0.25">
      <c r="B2880"/>
      <c r="C2880"/>
      <c r="D2880"/>
    </row>
    <row r="2881" spans="2:4" x14ac:dyDescent="0.25">
      <c r="B2881"/>
      <c r="C2881"/>
      <c r="D2881"/>
    </row>
    <row r="2882" spans="2:4" x14ac:dyDescent="0.25">
      <c r="B2882"/>
      <c r="C2882"/>
      <c r="D2882"/>
    </row>
    <row r="2883" spans="2:4" x14ac:dyDescent="0.25">
      <c r="B2883"/>
      <c r="C2883"/>
      <c r="D2883"/>
    </row>
    <row r="2884" spans="2:4" x14ac:dyDescent="0.25">
      <c r="B2884"/>
      <c r="C2884"/>
      <c r="D2884"/>
    </row>
    <row r="2885" spans="2:4" x14ac:dyDescent="0.25">
      <c r="B2885"/>
      <c r="C2885"/>
      <c r="D2885"/>
    </row>
    <row r="2886" spans="2:4" x14ac:dyDescent="0.25">
      <c r="B2886"/>
      <c r="C2886"/>
      <c r="D2886"/>
    </row>
    <row r="2887" spans="2:4" x14ac:dyDescent="0.25">
      <c r="B2887"/>
      <c r="C2887"/>
      <c r="D2887"/>
    </row>
    <row r="2888" spans="2:4" x14ac:dyDescent="0.25">
      <c r="B2888"/>
      <c r="C2888"/>
      <c r="D2888"/>
    </row>
    <row r="2889" spans="2:4" x14ac:dyDescent="0.25">
      <c r="B2889"/>
      <c r="C2889"/>
      <c r="D2889"/>
    </row>
    <row r="2890" spans="2:4" x14ac:dyDescent="0.25">
      <c r="B2890"/>
      <c r="C2890"/>
      <c r="D2890"/>
    </row>
    <row r="2891" spans="2:4" x14ac:dyDescent="0.25">
      <c r="B2891"/>
      <c r="C2891"/>
      <c r="D2891"/>
    </row>
    <row r="2892" spans="2:4" x14ac:dyDescent="0.25">
      <c r="B2892"/>
      <c r="C2892"/>
      <c r="D2892"/>
    </row>
    <row r="2893" spans="2:4" x14ac:dyDescent="0.25">
      <c r="B2893"/>
      <c r="C2893"/>
      <c r="D2893"/>
    </row>
    <row r="2894" spans="2:4" x14ac:dyDescent="0.25">
      <c r="B2894"/>
      <c r="C2894"/>
      <c r="D2894"/>
    </row>
    <row r="2895" spans="2:4" x14ac:dyDescent="0.25">
      <c r="B2895"/>
      <c r="C2895"/>
      <c r="D2895"/>
    </row>
    <row r="2896" spans="2:4" x14ac:dyDescent="0.25">
      <c r="B2896"/>
      <c r="C2896"/>
      <c r="D2896"/>
    </row>
    <row r="2897" spans="2:4" x14ac:dyDescent="0.25">
      <c r="B2897"/>
      <c r="C2897"/>
      <c r="D2897"/>
    </row>
    <row r="2898" spans="2:4" x14ac:dyDescent="0.25">
      <c r="B2898"/>
      <c r="C2898"/>
      <c r="D2898"/>
    </row>
    <row r="2899" spans="2:4" x14ac:dyDescent="0.25">
      <c r="B2899"/>
      <c r="C2899"/>
      <c r="D2899"/>
    </row>
    <row r="2900" spans="2:4" x14ac:dyDescent="0.25">
      <c r="B2900"/>
      <c r="C2900"/>
      <c r="D2900"/>
    </row>
    <row r="2901" spans="2:4" x14ac:dyDescent="0.25">
      <c r="B2901"/>
      <c r="C2901"/>
      <c r="D2901"/>
    </row>
    <row r="2902" spans="2:4" x14ac:dyDescent="0.25">
      <c r="B2902"/>
      <c r="C2902"/>
      <c r="D2902"/>
    </row>
    <row r="2903" spans="2:4" x14ac:dyDescent="0.25">
      <c r="B2903"/>
      <c r="C2903"/>
      <c r="D2903"/>
    </row>
    <row r="2904" spans="2:4" x14ac:dyDescent="0.25">
      <c r="B2904"/>
      <c r="C2904"/>
      <c r="D2904"/>
    </row>
    <row r="2905" spans="2:4" x14ac:dyDescent="0.25">
      <c r="B2905"/>
      <c r="C2905"/>
      <c r="D2905"/>
    </row>
    <row r="2906" spans="2:4" x14ac:dyDescent="0.25">
      <c r="B2906"/>
      <c r="C2906"/>
      <c r="D2906"/>
    </row>
    <row r="2907" spans="2:4" x14ac:dyDescent="0.25">
      <c r="B2907"/>
      <c r="C2907"/>
      <c r="D2907"/>
    </row>
    <row r="2908" spans="2:4" x14ac:dyDescent="0.25">
      <c r="B2908"/>
      <c r="C2908"/>
      <c r="D2908"/>
    </row>
    <row r="2909" spans="2:4" x14ac:dyDescent="0.25">
      <c r="B2909"/>
      <c r="C2909"/>
      <c r="D2909"/>
    </row>
    <row r="2910" spans="2:4" x14ac:dyDescent="0.25">
      <c r="B2910"/>
      <c r="C2910"/>
      <c r="D2910"/>
    </row>
    <row r="2911" spans="2:4" x14ac:dyDescent="0.25">
      <c r="B2911"/>
      <c r="C2911"/>
      <c r="D2911"/>
    </row>
    <row r="2912" spans="2:4" x14ac:dyDescent="0.25">
      <c r="B2912"/>
      <c r="C2912"/>
      <c r="D2912"/>
    </row>
    <row r="2913" spans="2:4" x14ac:dyDescent="0.25">
      <c r="B2913"/>
      <c r="C2913"/>
      <c r="D2913"/>
    </row>
    <row r="2914" spans="2:4" x14ac:dyDescent="0.25">
      <c r="B2914"/>
      <c r="C2914"/>
      <c r="D2914"/>
    </row>
    <row r="2915" spans="2:4" x14ac:dyDescent="0.25">
      <c r="B2915"/>
      <c r="C2915"/>
      <c r="D2915"/>
    </row>
    <row r="2916" spans="2:4" x14ac:dyDescent="0.25">
      <c r="B2916"/>
      <c r="C2916"/>
      <c r="D2916"/>
    </row>
    <row r="2917" spans="2:4" x14ac:dyDescent="0.25">
      <c r="B2917"/>
      <c r="C2917"/>
      <c r="D2917"/>
    </row>
    <row r="2918" spans="2:4" x14ac:dyDescent="0.25">
      <c r="B2918"/>
      <c r="C2918"/>
      <c r="D2918"/>
    </row>
    <row r="2919" spans="2:4" x14ac:dyDescent="0.25">
      <c r="B2919"/>
      <c r="C2919"/>
      <c r="D2919"/>
    </row>
    <row r="2920" spans="2:4" x14ac:dyDescent="0.25">
      <c r="B2920"/>
      <c r="C2920"/>
      <c r="D2920"/>
    </row>
    <row r="2921" spans="2:4" x14ac:dyDescent="0.25">
      <c r="B2921"/>
      <c r="C2921"/>
      <c r="D2921"/>
    </row>
    <row r="2922" spans="2:4" x14ac:dyDescent="0.25">
      <c r="B2922"/>
      <c r="C2922"/>
      <c r="D2922"/>
    </row>
    <row r="2923" spans="2:4" x14ac:dyDescent="0.25">
      <c r="B2923"/>
      <c r="C2923"/>
      <c r="D2923"/>
    </row>
    <row r="2924" spans="2:4" x14ac:dyDescent="0.25">
      <c r="B2924"/>
      <c r="C2924"/>
      <c r="D2924"/>
    </row>
    <row r="2925" spans="2:4" x14ac:dyDescent="0.25">
      <c r="B2925"/>
      <c r="C2925"/>
      <c r="D2925"/>
    </row>
    <row r="2926" spans="2:4" x14ac:dyDescent="0.25">
      <c r="B2926"/>
      <c r="C2926"/>
      <c r="D2926"/>
    </row>
    <row r="2927" spans="2:4" x14ac:dyDescent="0.25">
      <c r="B2927"/>
      <c r="C2927"/>
      <c r="D2927"/>
    </row>
    <row r="2928" spans="2:4" x14ac:dyDescent="0.25">
      <c r="B2928"/>
      <c r="C2928"/>
      <c r="D2928"/>
    </row>
    <row r="2929" spans="2:4" x14ac:dyDescent="0.25">
      <c r="B2929"/>
      <c r="C2929"/>
      <c r="D2929"/>
    </row>
    <row r="2930" spans="2:4" x14ac:dyDescent="0.25">
      <c r="B2930"/>
      <c r="C2930"/>
      <c r="D2930"/>
    </row>
    <row r="2931" spans="2:4" x14ac:dyDescent="0.25">
      <c r="B2931"/>
      <c r="C2931"/>
      <c r="D2931"/>
    </row>
    <row r="2932" spans="2:4" x14ac:dyDescent="0.25">
      <c r="B2932"/>
      <c r="C2932"/>
      <c r="D2932"/>
    </row>
    <row r="2933" spans="2:4" x14ac:dyDescent="0.25">
      <c r="B2933"/>
      <c r="C2933"/>
      <c r="D2933"/>
    </row>
    <row r="2934" spans="2:4" x14ac:dyDescent="0.25">
      <c r="B2934"/>
      <c r="C2934"/>
      <c r="D2934"/>
    </row>
    <row r="2935" spans="2:4" x14ac:dyDescent="0.25">
      <c r="B2935"/>
      <c r="C2935"/>
      <c r="D2935"/>
    </row>
    <row r="2936" spans="2:4" x14ac:dyDescent="0.25">
      <c r="B2936"/>
      <c r="C2936"/>
      <c r="D2936"/>
    </row>
    <row r="2937" spans="2:4" x14ac:dyDescent="0.25">
      <c r="B2937"/>
      <c r="C2937"/>
      <c r="D2937"/>
    </row>
    <row r="2938" spans="2:4" x14ac:dyDescent="0.25">
      <c r="B2938"/>
      <c r="C2938"/>
      <c r="D2938"/>
    </row>
    <row r="2939" spans="2:4" x14ac:dyDescent="0.25">
      <c r="B2939"/>
      <c r="C2939"/>
      <c r="D2939"/>
    </row>
    <row r="2940" spans="2:4" x14ac:dyDescent="0.25">
      <c r="B2940"/>
      <c r="C2940"/>
      <c r="D2940"/>
    </row>
    <row r="2941" spans="2:4" x14ac:dyDescent="0.25">
      <c r="B2941"/>
      <c r="C2941"/>
      <c r="D2941"/>
    </row>
    <row r="2942" spans="2:4" x14ac:dyDescent="0.25">
      <c r="B2942"/>
      <c r="C2942"/>
      <c r="D2942"/>
    </row>
    <row r="2943" spans="2:4" x14ac:dyDescent="0.25">
      <c r="B2943"/>
      <c r="C2943"/>
      <c r="D2943"/>
    </row>
    <row r="2944" spans="2:4" x14ac:dyDescent="0.25">
      <c r="B2944"/>
      <c r="C2944"/>
      <c r="D2944"/>
    </row>
    <row r="2945" spans="2:4" x14ac:dyDescent="0.25">
      <c r="B2945"/>
      <c r="C2945"/>
      <c r="D2945"/>
    </row>
    <row r="2946" spans="2:4" x14ac:dyDescent="0.25">
      <c r="B2946"/>
      <c r="C2946"/>
      <c r="D2946"/>
    </row>
    <row r="2947" spans="2:4" x14ac:dyDescent="0.25">
      <c r="B2947"/>
      <c r="C2947"/>
      <c r="D2947"/>
    </row>
    <row r="2948" spans="2:4" x14ac:dyDescent="0.25">
      <c r="B2948"/>
      <c r="C2948"/>
      <c r="D2948"/>
    </row>
    <row r="2949" spans="2:4" x14ac:dyDescent="0.25">
      <c r="B2949"/>
      <c r="C2949"/>
      <c r="D2949"/>
    </row>
    <row r="2950" spans="2:4" x14ac:dyDescent="0.25">
      <c r="B2950"/>
      <c r="C2950"/>
      <c r="D2950"/>
    </row>
    <row r="2951" spans="2:4" x14ac:dyDescent="0.25">
      <c r="B2951"/>
      <c r="C2951"/>
      <c r="D2951"/>
    </row>
    <row r="2952" spans="2:4" x14ac:dyDescent="0.25">
      <c r="B2952"/>
      <c r="C2952"/>
      <c r="D2952"/>
    </row>
    <row r="2953" spans="2:4" x14ac:dyDescent="0.25">
      <c r="B2953"/>
      <c r="C2953"/>
      <c r="D2953"/>
    </row>
    <row r="2954" spans="2:4" x14ac:dyDescent="0.25">
      <c r="B2954"/>
      <c r="C2954"/>
      <c r="D2954"/>
    </row>
    <row r="2955" spans="2:4" x14ac:dyDescent="0.25">
      <c r="B2955"/>
      <c r="C2955"/>
      <c r="D2955"/>
    </row>
    <row r="2956" spans="2:4" x14ac:dyDescent="0.25">
      <c r="B2956"/>
      <c r="C2956"/>
      <c r="D2956"/>
    </row>
    <row r="2957" spans="2:4" x14ac:dyDescent="0.25">
      <c r="B2957"/>
      <c r="C2957"/>
      <c r="D2957"/>
    </row>
    <row r="2958" spans="2:4" x14ac:dyDescent="0.25">
      <c r="B2958"/>
      <c r="C2958"/>
      <c r="D2958"/>
    </row>
    <row r="2959" spans="2:4" x14ac:dyDescent="0.25">
      <c r="B2959"/>
      <c r="C2959"/>
      <c r="D2959"/>
    </row>
    <row r="2960" spans="2:4" x14ac:dyDescent="0.25">
      <c r="B2960"/>
      <c r="C2960"/>
      <c r="D2960"/>
    </row>
    <row r="2961" spans="2:4" x14ac:dyDescent="0.25">
      <c r="B2961"/>
      <c r="C2961"/>
      <c r="D2961"/>
    </row>
    <row r="2962" spans="2:4" x14ac:dyDescent="0.25">
      <c r="B2962"/>
      <c r="C2962"/>
      <c r="D2962"/>
    </row>
    <row r="2963" spans="2:4" x14ac:dyDescent="0.25">
      <c r="B2963"/>
      <c r="C2963"/>
      <c r="D2963"/>
    </row>
    <row r="2964" spans="2:4" x14ac:dyDescent="0.25">
      <c r="B2964"/>
      <c r="C2964"/>
      <c r="D2964"/>
    </row>
    <row r="2965" spans="2:4" x14ac:dyDescent="0.25">
      <c r="B2965"/>
      <c r="C2965"/>
      <c r="D2965"/>
    </row>
    <row r="2966" spans="2:4" x14ac:dyDescent="0.25">
      <c r="B2966"/>
      <c r="C2966"/>
      <c r="D2966"/>
    </row>
    <row r="2967" spans="2:4" x14ac:dyDescent="0.25">
      <c r="B2967"/>
      <c r="C2967"/>
      <c r="D2967"/>
    </row>
    <row r="2968" spans="2:4" x14ac:dyDescent="0.25">
      <c r="B2968"/>
      <c r="C2968"/>
      <c r="D2968"/>
    </row>
    <row r="2969" spans="2:4" x14ac:dyDescent="0.25">
      <c r="B2969"/>
      <c r="C2969"/>
      <c r="D2969"/>
    </row>
    <row r="2970" spans="2:4" x14ac:dyDescent="0.25">
      <c r="B2970"/>
      <c r="C2970"/>
      <c r="D2970"/>
    </row>
    <row r="2971" spans="2:4" x14ac:dyDescent="0.25">
      <c r="B2971"/>
      <c r="C2971"/>
      <c r="D2971"/>
    </row>
    <row r="2972" spans="2:4" x14ac:dyDescent="0.25">
      <c r="B2972"/>
      <c r="C2972"/>
      <c r="D2972"/>
    </row>
    <row r="2973" spans="2:4" x14ac:dyDescent="0.25">
      <c r="B2973"/>
      <c r="C2973"/>
      <c r="D2973"/>
    </row>
    <row r="2974" spans="2:4" x14ac:dyDescent="0.25">
      <c r="B2974"/>
      <c r="C2974"/>
      <c r="D2974"/>
    </row>
    <row r="2975" spans="2:4" x14ac:dyDescent="0.25">
      <c r="B2975"/>
      <c r="C2975"/>
      <c r="D2975"/>
    </row>
    <row r="2976" spans="2:4" x14ac:dyDescent="0.25">
      <c r="B2976"/>
      <c r="C2976"/>
      <c r="D2976"/>
    </row>
    <row r="2977" spans="2:4" x14ac:dyDescent="0.25">
      <c r="B2977"/>
      <c r="C2977"/>
      <c r="D2977"/>
    </row>
    <row r="2978" spans="2:4" x14ac:dyDescent="0.25">
      <c r="B2978"/>
      <c r="C2978"/>
      <c r="D2978"/>
    </row>
    <row r="2979" spans="2:4" x14ac:dyDescent="0.25">
      <c r="B2979"/>
      <c r="C2979"/>
      <c r="D2979"/>
    </row>
    <row r="2980" spans="2:4" x14ac:dyDescent="0.25">
      <c r="B2980"/>
      <c r="C2980"/>
      <c r="D2980"/>
    </row>
    <row r="2981" spans="2:4" x14ac:dyDescent="0.25">
      <c r="B2981"/>
      <c r="C2981"/>
      <c r="D2981"/>
    </row>
    <row r="2982" spans="2:4" x14ac:dyDescent="0.25">
      <c r="B2982"/>
      <c r="C2982"/>
      <c r="D2982"/>
    </row>
    <row r="2983" spans="2:4" x14ac:dyDescent="0.25">
      <c r="B2983"/>
      <c r="C2983"/>
      <c r="D2983"/>
    </row>
    <row r="2984" spans="2:4" x14ac:dyDescent="0.25">
      <c r="B2984"/>
      <c r="C2984"/>
      <c r="D2984"/>
    </row>
    <row r="2985" spans="2:4" x14ac:dyDescent="0.25">
      <c r="B2985"/>
      <c r="C2985"/>
      <c r="D2985"/>
    </row>
    <row r="2986" spans="2:4" x14ac:dyDescent="0.25">
      <c r="B2986"/>
      <c r="C2986"/>
      <c r="D2986"/>
    </row>
    <row r="2987" spans="2:4" x14ac:dyDescent="0.25">
      <c r="B2987"/>
      <c r="C2987"/>
      <c r="D2987"/>
    </row>
    <row r="2988" spans="2:4" x14ac:dyDescent="0.25">
      <c r="B2988"/>
      <c r="C2988"/>
      <c r="D2988"/>
    </row>
    <row r="2989" spans="2:4" x14ac:dyDescent="0.25">
      <c r="B2989"/>
      <c r="C2989"/>
      <c r="D2989"/>
    </row>
    <row r="2990" spans="2:4" x14ac:dyDescent="0.25">
      <c r="B2990"/>
      <c r="C2990"/>
      <c r="D2990"/>
    </row>
    <row r="2991" spans="2:4" x14ac:dyDescent="0.25">
      <c r="B2991"/>
      <c r="C2991"/>
      <c r="D2991"/>
    </row>
    <row r="2992" spans="2:4" x14ac:dyDescent="0.25">
      <c r="B2992"/>
      <c r="C2992"/>
      <c r="D2992"/>
    </row>
    <row r="2993" spans="2:4" x14ac:dyDescent="0.25">
      <c r="B2993"/>
      <c r="C2993"/>
      <c r="D2993"/>
    </row>
    <row r="2994" spans="2:4" x14ac:dyDescent="0.25">
      <c r="B2994"/>
      <c r="C2994"/>
      <c r="D2994"/>
    </row>
    <row r="2995" spans="2:4" x14ac:dyDescent="0.25">
      <c r="B2995"/>
      <c r="C2995"/>
      <c r="D2995"/>
    </row>
    <row r="2996" spans="2:4" x14ac:dyDescent="0.25">
      <c r="B2996"/>
      <c r="C2996"/>
      <c r="D2996"/>
    </row>
    <row r="2997" spans="2:4" x14ac:dyDescent="0.25">
      <c r="B2997"/>
      <c r="C2997"/>
      <c r="D2997"/>
    </row>
    <row r="2998" spans="2:4" x14ac:dyDescent="0.25">
      <c r="B2998"/>
      <c r="C2998"/>
      <c r="D2998"/>
    </row>
    <row r="2999" spans="2:4" x14ac:dyDescent="0.25">
      <c r="B2999"/>
      <c r="C2999"/>
      <c r="D2999"/>
    </row>
    <row r="3000" spans="2:4" x14ac:dyDescent="0.25">
      <c r="B3000"/>
      <c r="C3000"/>
      <c r="D3000"/>
    </row>
    <row r="3001" spans="2:4" x14ac:dyDescent="0.25">
      <c r="B3001"/>
      <c r="C3001"/>
      <c r="D3001"/>
    </row>
    <row r="3002" spans="2:4" x14ac:dyDescent="0.25">
      <c r="B3002"/>
      <c r="C3002"/>
      <c r="D3002"/>
    </row>
    <row r="3003" spans="2:4" x14ac:dyDescent="0.25">
      <c r="B3003"/>
      <c r="C3003"/>
      <c r="D3003"/>
    </row>
    <row r="3004" spans="2:4" x14ac:dyDescent="0.25">
      <c r="B3004"/>
      <c r="C3004"/>
      <c r="D3004"/>
    </row>
    <row r="3005" spans="2:4" x14ac:dyDescent="0.25">
      <c r="B3005"/>
      <c r="C3005"/>
      <c r="D3005"/>
    </row>
    <row r="3006" spans="2:4" x14ac:dyDescent="0.25">
      <c r="B3006"/>
      <c r="C3006"/>
      <c r="D3006"/>
    </row>
    <row r="3007" spans="2:4" x14ac:dyDescent="0.25">
      <c r="B3007"/>
      <c r="C3007"/>
      <c r="D3007"/>
    </row>
    <row r="3008" spans="2:4" x14ac:dyDescent="0.25">
      <c r="B3008"/>
      <c r="C3008"/>
      <c r="D3008"/>
    </row>
    <row r="3009" spans="2:4" x14ac:dyDescent="0.25">
      <c r="B3009"/>
      <c r="C3009"/>
      <c r="D3009"/>
    </row>
    <row r="3010" spans="2:4" x14ac:dyDescent="0.25">
      <c r="B3010"/>
      <c r="C3010"/>
      <c r="D3010"/>
    </row>
    <row r="3011" spans="2:4" x14ac:dyDescent="0.25">
      <c r="B3011"/>
      <c r="C3011"/>
      <c r="D3011"/>
    </row>
    <row r="3012" spans="2:4" x14ac:dyDescent="0.25">
      <c r="B3012"/>
      <c r="C3012"/>
      <c r="D3012"/>
    </row>
    <row r="3013" spans="2:4" x14ac:dyDescent="0.25">
      <c r="B3013"/>
      <c r="C3013"/>
      <c r="D3013"/>
    </row>
    <row r="3014" spans="2:4" x14ac:dyDescent="0.25">
      <c r="B3014"/>
      <c r="C3014"/>
      <c r="D3014"/>
    </row>
    <row r="3015" spans="2:4" x14ac:dyDescent="0.25">
      <c r="B3015"/>
      <c r="C3015"/>
      <c r="D3015"/>
    </row>
    <row r="3016" spans="2:4" x14ac:dyDescent="0.25">
      <c r="B3016"/>
      <c r="C3016"/>
      <c r="D3016"/>
    </row>
    <row r="3017" spans="2:4" x14ac:dyDescent="0.25">
      <c r="B3017"/>
      <c r="C3017"/>
      <c r="D3017"/>
    </row>
    <row r="3018" spans="2:4" x14ac:dyDescent="0.25">
      <c r="B3018"/>
      <c r="C3018"/>
      <c r="D3018"/>
    </row>
    <row r="3019" spans="2:4" x14ac:dyDescent="0.25">
      <c r="B3019"/>
      <c r="C3019"/>
      <c r="D3019"/>
    </row>
    <row r="3020" spans="2:4" x14ac:dyDescent="0.25">
      <c r="B3020"/>
      <c r="C3020"/>
      <c r="D3020"/>
    </row>
    <row r="3021" spans="2:4" x14ac:dyDescent="0.25">
      <c r="B3021"/>
      <c r="C3021"/>
      <c r="D3021"/>
    </row>
    <row r="3022" spans="2:4" x14ac:dyDescent="0.25">
      <c r="B3022"/>
      <c r="C3022"/>
      <c r="D3022"/>
    </row>
    <row r="3023" spans="2:4" x14ac:dyDescent="0.25">
      <c r="B3023"/>
      <c r="C3023"/>
      <c r="D3023"/>
    </row>
    <row r="3024" spans="2:4" x14ac:dyDescent="0.25">
      <c r="B3024"/>
      <c r="C3024"/>
      <c r="D3024"/>
    </row>
    <row r="3025" spans="2:4" x14ac:dyDescent="0.25">
      <c r="B3025"/>
      <c r="C3025"/>
      <c r="D3025"/>
    </row>
    <row r="3026" spans="2:4" x14ac:dyDescent="0.25">
      <c r="B3026"/>
      <c r="C3026"/>
      <c r="D3026"/>
    </row>
    <row r="3027" spans="2:4" x14ac:dyDescent="0.25">
      <c r="B3027"/>
      <c r="C3027"/>
      <c r="D3027"/>
    </row>
    <row r="3028" spans="2:4" x14ac:dyDescent="0.25">
      <c r="B3028"/>
      <c r="C3028"/>
      <c r="D3028"/>
    </row>
    <row r="3029" spans="2:4" x14ac:dyDescent="0.25">
      <c r="B3029"/>
      <c r="C3029"/>
      <c r="D3029"/>
    </row>
    <row r="3030" spans="2:4" x14ac:dyDescent="0.25">
      <c r="B3030"/>
      <c r="C3030"/>
      <c r="D3030"/>
    </row>
    <row r="3031" spans="2:4" x14ac:dyDescent="0.25">
      <c r="B3031"/>
      <c r="C3031"/>
      <c r="D3031"/>
    </row>
    <row r="3032" spans="2:4" x14ac:dyDescent="0.25">
      <c r="B3032"/>
      <c r="C3032"/>
      <c r="D3032"/>
    </row>
    <row r="3033" spans="2:4" x14ac:dyDescent="0.25">
      <c r="B3033"/>
      <c r="C3033"/>
      <c r="D3033"/>
    </row>
    <row r="3034" spans="2:4" x14ac:dyDescent="0.25">
      <c r="B3034"/>
      <c r="C3034"/>
      <c r="D3034"/>
    </row>
    <row r="3035" spans="2:4" x14ac:dyDescent="0.25">
      <c r="B3035"/>
      <c r="C3035"/>
      <c r="D3035"/>
    </row>
    <row r="3036" spans="2:4" x14ac:dyDescent="0.25">
      <c r="B3036"/>
      <c r="C3036"/>
      <c r="D3036"/>
    </row>
    <row r="3037" spans="2:4" x14ac:dyDescent="0.25">
      <c r="B3037"/>
      <c r="C3037"/>
      <c r="D3037"/>
    </row>
    <row r="3038" spans="2:4" x14ac:dyDescent="0.25">
      <c r="B3038"/>
      <c r="C3038"/>
      <c r="D3038"/>
    </row>
    <row r="3039" spans="2:4" x14ac:dyDescent="0.25">
      <c r="B3039"/>
      <c r="C3039"/>
      <c r="D3039"/>
    </row>
    <row r="3040" spans="2:4" x14ac:dyDescent="0.25">
      <c r="B3040"/>
      <c r="C3040"/>
      <c r="D3040"/>
    </row>
    <row r="3041" spans="2:4" x14ac:dyDescent="0.25">
      <c r="B3041"/>
      <c r="C3041"/>
      <c r="D3041"/>
    </row>
    <row r="3042" spans="2:4" x14ac:dyDescent="0.25">
      <c r="B3042"/>
      <c r="C3042"/>
      <c r="D3042"/>
    </row>
    <row r="3043" spans="2:4" x14ac:dyDescent="0.25">
      <c r="B3043"/>
      <c r="C3043"/>
      <c r="D3043"/>
    </row>
    <row r="3044" spans="2:4" x14ac:dyDescent="0.25">
      <c r="B3044"/>
      <c r="C3044"/>
      <c r="D3044"/>
    </row>
    <row r="3045" spans="2:4" x14ac:dyDescent="0.25">
      <c r="B3045"/>
      <c r="C3045"/>
      <c r="D3045"/>
    </row>
    <row r="3046" spans="2:4" x14ac:dyDescent="0.25">
      <c r="B3046"/>
      <c r="C3046"/>
      <c r="D3046"/>
    </row>
    <row r="3047" spans="2:4" x14ac:dyDescent="0.25">
      <c r="B3047"/>
      <c r="C3047"/>
      <c r="D3047"/>
    </row>
    <row r="3048" spans="2:4" x14ac:dyDescent="0.25">
      <c r="B3048"/>
      <c r="C3048"/>
      <c r="D3048"/>
    </row>
    <row r="3049" spans="2:4" x14ac:dyDescent="0.25">
      <c r="B3049"/>
      <c r="C3049"/>
      <c r="D3049"/>
    </row>
    <row r="3050" spans="2:4" x14ac:dyDescent="0.25">
      <c r="B3050"/>
      <c r="C3050"/>
      <c r="D3050"/>
    </row>
    <row r="3051" spans="2:4" x14ac:dyDescent="0.25">
      <c r="B3051"/>
      <c r="C3051"/>
      <c r="D3051"/>
    </row>
    <row r="3052" spans="2:4" x14ac:dyDescent="0.25">
      <c r="B3052"/>
      <c r="C3052"/>
      <c r="D3052"/>
    </row>
    <row r="3053" spans="2:4" x14ac:dyDescent="0.25">
      <c r="B3053"/>
      <c r="C3053"/>
      <c r="D3053"/>
    </row>
    <row r="3054" spans="2:4" x14ac:dyDescent="0.25">
      <c r="B3054"/>
      <c r="C3054"/>
      <c r="D3054"/>
    </row>
    <row r="3055" spans="2:4" x14ac:dyDescent="0.25">
      <c r="B3055"/>
      <c r="C3055"/>
      <c r="D3055"/>
    </row>
    <row r="3056" spans="2:4" x14ac:dyDescent="0.25">
      <c r="B3056"/>
      <c r="C3056"/>
      <c r="D3056"/>
    </row>
    <row r="3057" spans="2:4" x14ac:dyDescent="0.25">
      <c r="B3057"/>
      <c r="C3057"/>
      <c r="D3057"/>
    </row>
    <row r="3058" spans="2:4" x14ac:dyDescent="0.25">
      <c r="B3058"/>
      <c r="C3058"/>
      <c r="D3058"/>
    </row>
    <row r="3059" spans="2:4" x14ac:dyDescent="0.25">
      <c r="B3059"/>
      <c r="C3059"/>
      <c r="D3059"/>
    </row>
    <row r="3060" spans="2:4" x14ac:dyDescent="0.25">
      <c r="B3060"/>
      <c r="C3060"/>
      <c r="D3060"/>
    </row>
    <row r="3061" spans="2:4" x14ac:dyDescent="0.25">
      <c r="B3061"/>
      <c r="C3061"/>
      <c r="D3061"/>
    </row>
    <row r="3062" spans="2:4" x14ac:dyDescent="0.25">
      <c r="B3062"/>
      <c r="C3062"/>
      <c r="D3062"/>
    </row>
    <row r="3063" spans="2:4" x14ac:dyDescent="0.25">
      <c r="B3063"/>
      <c r="C3063"/>
      <c r="D3063"/>
    </row>
    <row r="3064" spans="2:4" x14ac:dyDescent="0.25">
      <c r="B3064"/>
      <c r="C3064"/>
      <c r="D3064"/>
    </row>
    <row r="3065" spans="2:4" x14ac:dyDescent="0.25">
      <c r="B3065"/>
      <c r="C3065"/>
      <c r="D3065"/>
    </row>
    <row r="3066" spans="2:4" x14ac:dyDescent="0.25">
      <c r="B3066"/>
      <c r="C3066"/>
      <c r="D3066"/>
    </row>
    <row r="3067" spans="2:4" x14ac:dyDescent="0.25">
      <c r="B3067"/>
      <c r="C3067"/>
      <c r="D3067"/>
    </row>
    <row r="3068" spans="2:4" x14ac:dyDescent="0.25">
      <c r="B3068"/>
      <c r="C3068"/>
      <c r="D3068"/>
    </row>
    <row r="3069" spans="2:4" x14ac:dyDescent="0.25">
      <c r="B3069"/>
      <c r="C3069"/>
      <c r="D3069"/>
    </row>
    <row r="3070" spans="2:4" x14ac:dyDescent="0.25">
      <c r="B3070"/>
      <c r="C3070"/>
      <c r="D3070"/>
    </row>
    <row r="3071" spans="2:4" x14ac:dyDescent="0.25">
      <c r="B3071"/>
      <c r="C3071"/>
      <c r="D3071"/>
    </row>
    <row r="3072" spans="2:4" x14ac:dyDescent="0.25">
      <c r="B3072"/>
      <c r="C3072"/>
      <c r="D3072"/>
    </row>
    <row r="3073" spans="2:4" x14ac:dyDescent="0.25">
      <c r="B3073"/>
      <c r="C3073"/>
      <c r="D3073"/>
    </row>
    <row r="3074" spans="2:4" x14ac:dyDescent="0.25">
      <c r="B3074"/>
      <c r="C3074"/>
      <c r="D3074"/>
    </row>
    <row r="3075" spans="2:4" x14ac:dyDescent="0.25">
      <c r="B3075"/>
      <c r="C3075"/>
      <c r="D3075"/>
    </row>
    <row r="3076" spans="2:4" x14ac:dyDescent="0.25">
      <c r="B3076"/>
      <c r="C3076"/>
      <c r="D3076"/>
    </row>
    <row r="3077" spans="2:4" x14ac:dyDescent="0.25">
      <c r="B3077"/>
      <c r="C3077"/>
      <c r="D3077"/>
    </row>
    <row r="3078" spans="2:4" x14ac:dyDescent="0.25">
      <c r="B3078"/>
      <c r="C3078"/>
      <c r="D3078"/>
    </row>
    <row r="3079" spans="2:4" x14ac:dyDescent="0.25">
      <c r="B3079"/>
      <c r="C3079"/>
      <c r="D3079"/>
    </row>
    <row r="3080" spans="2:4" x14ac:dyDescent="0.25">
      <c r="B3080"/>
      <c r="C3080"/>
      <c r="D3080"/>
    </row>
    <row r="3081" spans="2:4" x14ac:dyDescent="0.25">
      <c r="B3081"/>
      <c r="C3081"/>
      <c r="D3081"/>
    </row>
    <row r="3082" spans="2:4" x14ac:dyDescent="0.25">
      <c r="B3082"/>
      <c r="C3082"/>
      <c r="D3082"/>
    </row>
    <row r="3083" spans="2:4" x14ac:dyDescent="0.25">
      <c r="B3083"/>
      <c r="C3083"/>
      <c r="D3083"/>
    </row>
    <row r="3084" spans="2:4" x14ac:dyDescent="0.25">
      <c r="B3084"/>
      <c r="C3084"/>
      <c r="D3084"/>
    </row>
    <row r="3085" spans="2:4" x14ac:dyDescent="0.25">
      <c r="B3085"/>
      <c r="C3085"/>
      <c r="D3085"/>
    </row>
    <row r="3086" spans="2:4" x14ac:dyDescent="0.25">
      <c r="B3086"/>
      <c r="C3086"/>
      <c r="D3086"/>
    </row>
    <row r="3087" spans="2:4" x14ac:dyDescent="0.25">
      <c r="B3087"/>
      <c r="C3087"/>
      <c r="D3087"/>
    </row>
    <row r="3088" spans="2:4" x14ac:dyDescent="0.25">
      <c r="B3088"/>
      <c r="C3088"/>
      <c r="D3088"/>
    </row>
    <row r="3089" spans="2:4" x14ac:dyDescent="0.25">
      <c r="B3089"/>
      <c r="C3089"/>
      <c r="D3089"/>
    </row>
    <row r="3090" spans="2:4" x14ac:dyDescent="0.25">
      <c r="B3090"/>
      <c r="C3090"/>
      <c r="D3090"/>
    </row>
    <row r="3091" spans="2:4" x14ac:dyDescent="0.25">
      <c r="B3091"/>
      <c r="C3091"/>
      <c r="D3091"/>
    </row>
    <row r="3092" spans="2:4" x14ac:dyDescent="0.25">
      <c r="B3092"/>
      <c r="C3092"/>
      <c r="D3092"/>
    </row>
    <row r="3093" spans="2:4" x14ac:dyDescent="0.25">
      <c r="B3093"/>
      <c r="C3093"/>
      <c r="D3093"/>
    </row>
    <row r="3094" spans="2:4" x14ac:dyDescent="0.25">
      <c r="B3094"/>
      <c r="C3094"/>
      <c r="D3094"/>
    </row>
    <row r="3095" spans="2:4" x14ac:dyDescent="0.25">
      <c r="B3095"/>
      <c r="C3095"/>
      <c r="D3095"/>
    </row>
    <row r="3096" spans="2:4" x14ac:dyDescent="0.25">
      <c r="B3096"/>
      <c r="C3096"/>
      <c r="D3096"/>
    </row>
    <row r="3097" spans="2:4" x14ac:dyDescent="0.25">
      <c r="B3097"/>
      <c r="C3097"/>
      <c r="D3097"/>
    </row>
    <row r="3098" spans="2:4" x14ac:dyDescent="0.25">
      <c r="B3098"/>
      <c r="C3098"/>
      <c r="D3098"/>
    </row>
    <row r="3099" spans="2:4" x14ac:dyDescent="0.25">
      <c r="B3099"/>
      <c r="C3099"/>
      <c r="D3099"/>
    </row>
    <row r="3100" spans="2:4" x14ac:dyDescent="0.25">
      <c r="B3100"/>
      <c r="C3100"/>
      <c r="D3100"/>
    </row>
    <row r="3101" spans="2:4" x14ac:dyDescent="0.25">
      <c r="B3101"/>
      <c r="C3101"/>
      <c r="D3101"/>
    </row>
    <row r="3102" spans="2:4" x14ac:dyDescent="0.25">
      <c r="B3102"/>
      <c r="C3102"/>
      <c r="D3102"/>
    </row>
    <row r="3103" spans="2:4" x14ac:dyDescent="0.25">
      <c r="B3103"/>
      <c r="C3103"/>
      <c r="D3103"/>
    </row>
    <row r="3104" spans="2:4" x14ac:dyDescent="0.25">
      <c r="B3104"/>
      <c r="C3104"/>
      <c r="D3104"/>
    </row>
    <row r="3105" spans="2:4" x14ac:dyDescent="0.25">
      <c r="B3105"/>
      <c r="C3105"/>
      <c r="D3105"/>
    </row>
    <row r="3106" spans="2:4" x14ac:dyDescent="0.25">
      <c r="B3106"/>
      <c r="C3106"/>
      <c r="D3106"/>
    </row>
    <row r="3107" spans="2:4" x14ac:dyDescent="0.25">
      <c r="B3107"/>
      <c r="C3107"/>
      <c r="D3107"/>
    </row>
    <row r="3108" spans="2:4" x14ac:dyDescent="0.25">
      <c r="B3108"/>
      <c r="C3108"/>
      <c r="D3108"/>
    </row>
    <row r="3109" spans="2:4" x14ac:dyDescent="0.25">
      <c r="B3109"/>
      <c r="C3109"/>
      <c r="D3109"/>
    </row>
    <row r="3110" spans="2:4" x14ac:dyDescent="0.25">
      <c r="B3110"/>
      <c r="C3110"/>
      <c r="D3110"/>
    </row>
    <row r="3111" spans="2:4" x14ac:dyDescent="0.25">
      <c r="B3111"/>
      <c r="C3111"/>
      <c r="D3111"/>
    </row>
    <row r="3112" spans="2:4" x14ac:dyDescent="0.25">
      <c r="B3112"/>
      <c r="C3112"/>
      <c r="D3112"/>
    </row>
    <row r="3113" spans="2:4" x14ac:dyDescent="0.25">
      <c r="B3113"/>
      <c r="C3113"/>
      <c r="D3113"/>
    </row>
    <row r="3114" spans="2:4" x14ac:dyDescent="0.25">
      <c r="B3114"/>
      <c r="C3114"/>
      <c r="D3114"/>
    </row>
    <row r="3115" spans="2:4" x14ac:dyDescent="0.25">
      <c r="B3115"/>
      <c r="C3115"/>
      <c r="D3115"/>
    </row>
    <row r="3116" spans="2:4" x14ac:dyDescent="0.25">
      <c r="B3116"/>
      <c r="C3116"/>
      <c r="D3116"/>
    </row>
    <row r="3117" spans="2:4" x14ac:dyDescent="0.25">
      <c r="B3117"/>
      <c r="C3117"/>
      <c r="D3117"/>
    </row>
    <row r="3118" spans="2:4" x14ac:dyDescent="0.25">
      <c r="B3118"/>
      <c r="C3118"/>
      <c r="D3118"/>
    </row>
    <row r="3119" spans="2:4" x14ac:dyDescent="0.25">
      <c r="B3119"/>
      <c r="C3119"/>
      <c r="D3119"/>
    </row>
    <row r="3120" spans="2:4" x14ac:dyDescent="0.25">
      <c r="B3120"/>
      <c r="C3120"/>
      <c r="D3120"/>
    </row>
    <row r="3121" spans="2:4" x14ac:dyDescent="0.25">
      <c r="B3121"/>
      <c r="C3121"/>
      <c r="D3121"/>
    </row>
    <row r="3122" spans="2:4" x14ac:dyDescent="0.25">
      <c r="B3122"/>
      <c r="C3122"/>
      <c r="D3122"/>
    </row>
    <row r="3123" spans="2:4" x14ac:dyDescent="0.25">
      <c r="B3123"/>
      <c r="C3123"/>
      <c r="D3123"/>
    </row>
    <row r="3124" spans="2:4" x14ac:dyDescent="0.25">
      <c r="B3124"/>
      <c r="C3124"/>
      <c r="D3124"/>
    </row>
    <row r="3125" spans="2:4" x14ac:dyDescent="0.25">
      <c r="B3125"/>
      <c r="C3125"/>
      <c r="D3125"/>
    </row>
    <row r="3126" spans="2:4" x14ac:dyDescent="0.25">
      <c r="B3126"/>
      <c r="C3126"/>
      <c r="D3126"/>
    </row>
    <row r="3127" spans="2:4" x14ac:dyDescent="0.25">
      <c r="B3127"/>
      <c r="C3127"/>
      <c r="D3127"/>
    </row>
    <row r="3128" spans="2:4" x14ac:dyDescent="0.25">
      <c r="B3128"/>
      <c r="C3128"/>
      <c r="D3128"/>
    </row>
    <row r="3129" spans="2:4" x14ac:dyDescent="0.25">
      <c r="B3129"/>
      <c r="C3129"/>
      <c r="D3129"/>
    </row>
    <row r="3130" spans="2:4" x14ac:dyDescent="0.25">
      <c r="B3130"/>
      <c r="C3130"/>
      <c r="D3130"/>
    </row>
    <row r="3131" spans="2:4" x14ac:dyDescent="0.25">
      <c r="B3131"/>
      <c r="C3131"/>
      <c r="D3131"/>
    </row>
    <row r="3132" spans="2:4" x14ac:dyDescent="0.25">
      <c r="B3132"/>
      <c r="C3132"/>
      <c r="D3132"/>
    </row>
    <row r="3133" spans="2:4" x14ac:dyDescent="0.25">
      <c r="B3133"/>
      <c r="C3133"/>
      <c r="D3133"/>
    </row>
    <row r="3134" spans="2:4" x14ac:dyDescent="0.25">
      <c r="B3134"/>
      <c r="C3134"/>
      <c r="D3134"/>
    </row>
    <row r="3135" spans="2:4" x14ac:dyDescent="0.25">
      <c r="B3135"/>
      <c r="C3135"/>
      <c r="D3135"/>
    </row>
    <row r="3136" spans="2:4" x14ac:dyDescent="0.25">
      <c r="B3136"/>
      <c r="C3136"/>
      <c r="D3136"/>
    </row>
    <row r="3137" spans="2:4" x14ac:dyDescent="0.25">
      <c r="B3137"/>
      <c r="C3137"/>
      <c r="D3137"/>
    </row>
    <row r="3138" spans="2:4" x14ac:dyDescent="0.25">
      <c r="B3138"/>
      <c r="C3138"/>
      <c r="D3138"/>
    </row>
    <row r="3139" spans="2:4" x14ac:dyDescent="0.25">
      <c r="B3139"/>
      <c r="C3139"/>
      <c r="D3139"/>
    </row>
    <row r="3140" spans="2:4" x14ac:dyDescent="0.25">
      <c r="B3140"/>
      <c r="C3140"/>
      <c r="D3140"/>
    </row>
    <row r="3141" spans="2:4" x14ac:dyDescent="0.25">
      <c r="B3141"/>
      <c r="C3141"/>
      <c r="D3141"/>
    </row>
    <row r="3142" spans="2:4" x14ac:dyDescent="0.25">
      <c r="B3142"/>
      <c r="C3142"/>
      <c r="D3142"/>
    </row>
    <row r="3143" spans="2:4" x14ac:dyDescent="0.25">
      <c r="B3143"/>
      <c r="C3143"/>
      <c r="D3143"/>
    </row>
    <row r="3144" spans="2:4" x14ac:dyDescent="0.25">
      <c r="B3144"/>
      <c r="C3144"/>
      <c r="D3144"/>
    </row>
    <row r="3145" spans="2:4" x14ac:dyDescent="0.25">
      <c r="B3145"/>
      <c r="C3145"/>
      <c r="D3145"/>
    </row>
    <row r="3146" spans="2:4" x14ac:dyDescent="0.25">
      <c r="B3146"/>
      <c r="C3146"/>
      <c r="D3146"/>
    </row>
    <row r="3147" spans="2:4" x14ac:dyDescent="0.25">
      <c r="B3147"/>
      <c r="C3147"/>
      <c r="D3147"/>
    </row>
    <row r="3148" spans="2:4" x14ac:dyDescent="0.25">
      <c r="B3148"/>
      <c r="C3148"/>
      <c r="D3148"/>
    </row>
    <row r="3149" spans="2:4" x14ac:dyDescent="0.25">
      <c r="B3149"/>
      <c r="C3149"/>
      <c r="D3149"/>
    </row>
    <row r="3150" spans="2:4" x14ac:dyDescent="0.25">
      <c r="B3150"/>
      <c r="C3150"/>
      <c r="D3150"/>
    </row>
    <row r="3151" spans="2:4" x14ac:dyDescent="0.25">
      <c r="B3151"/>
      <c r="C3151"/>
      <c r="D3151"/>
    </row>
    <row r="3152" spans="2:4" x14ac:dyDescent="0.25">
      <c r="B3152"/>
      <c r="C3152"/>
      <c r="D3152"/>
    </row>
    <row r="3153" spans="2:4" x14ac:dyDescent="0.25">
      <c r="B3153"/>
      <c r="C3153"/>
      <c r="D3153"/>
    </row>
    <row r="3154" spans="2:4" x14ac:dyDescent="0.25">
      <c r="B3154"/>
      <c r="C3154"/>
      <c r="D3154"/>
    </row>
    <row r="3155" spans="2:4" x14ac:dyDescent="0.25">
      <c r="B3155"/>
      <c r="C3155"/>
      <c r="D3155"/>
    </row>
    <row r="3156" spans="2:4" x14ac:dyDescent="0.25">
      <c r="B3156"/>
      <c r="C3156"/>
      <c r="D3156"/>
    </row>
    <row r="3157" spans="2:4" x14ac:dyDescent="0.25">
      <c r="B3157"/>
      <c r="C3157"/>
      <c r="D3157"/>
    </row>
    <row r="3158" spans="2:4" x14ac:dyDescent="0.25">
      <c r="B3158"/>
      <c r="C3158"/>
      <c r="D3158"/>
    </row>
    <row r="3159" spans="2:4" x14ac:dyDescent="0.25">
      <c r="B3159"/>
      <c r="C3159"/>
      <c r="D3159"/>
    </row>
    <row r="3160" spans="2:4" x14ac:dyDescent="0.25">
      <c r="B3160"/>
      <c r="C3160"/>
      <c r="D3160"/>
    </row>
    <row r="3161" spans="2:4" x14ac:dyDescent="0.25">
      <c r="B3161"/>
      <c r="C3161"/>
      <c r="D3161"/>
    </row>
    <row r="3162" spans="2:4" x14ac:dyDescent="0.25">
      <c r="B3162"/>
      <c r="C3162"/>
      <c r="D3162"/>
    </row>
    <row r="3163" spans="2:4" x14ac:dyDescent="0.25">
      <c r="B3163"/>
      <c r="C3163"/>
      <c r="D3163"/>
    </row>
    <row r="3164" spans="2:4" x14ac:dyDescent="0.25">
      <c r="B3164"/>
      <c r="C3164"/>
      <c r="D3164"/>
    </row>
    <row r="3165" spans="2:4" x14ac:dyDescent="0.25">
      <c r="B3165"/>
      <c r="C3165"/>
      <c r="D3165"/>
    </row>
    <row r="3166" spans="2:4" x14ac:dyDescent="0.25">
      <c r="B3166"/>
      <c r="C3166"/>
      <c r="D3166"/>
    </row>
    <row r="3167" spans="2:4" x14ac:dyDescent="0.25">
      <c r="B3167"/>
      <c r="C3167"/>
      <c r="D3167"/>
    </row>
    <row r="3168" spans="2:4" x14ac:dyDescent="0.25">
      <c r="B3168"/>
      <c r="C3168"/>
      <c r="D3168"/>
    </row>
    <row r="3169" spans="2:4" x14ac:dyDescent="0.25">
      <c r="B3169"/>
      <c r="C3169"/>
      <c r="D3169"/>
    </row>
    <row r="3170" spans="2:4" x14ac:dyDescent="0.25">
      <c r="B3170"/>
      <c r="C3170"/>
      <c r="D3170"/>
    </row>
    <row r="3171" spans="2:4" x14ac:dyDescent="0.25">
      <c r="B3171"/>
      <c r="C3171"/>
      <c r="D3171"/>
    </row>
    <row r="3172" spans="2:4" x14ac:dyDescent="0.25">
      <c r="B3172"/>
      <c r="C3172"/>
      <c r="D3172"/>
    </row>
    <row r="3173" spans="2:4" x14ac:dyDescent="0.25">
      <c r="B3173"/>
      <c r="C3173"/>
      <c r="D3173"/>
    </row>
    <row r="3174" spans="2:4" x14ac:dyDescent="0.25">
      <c r="B3174"/>
      <c r="C3174"/>
      <c r="D3174"/>
    </row>
    <row r="3175" spans="2:4" x14ac:dyDescent="0.25">
      <c r="B3175"/>
      <c r="C3175"/>
      <c r="D3175"/>
    </row>
    <row r="3176" spans="2:4" x14ac:dyDescent="0.25">
      <c r="B3176"/>
      <c r="C3176"/>
      <c r="D3176"/>
    </row>
    <row r="3177" spans="2:4" x14ac:dyDescent="0.25">
      <c r="B3177"/>
      <c r="C3177"/>
      <c r="D3177"/>
    </row>
    <row r="3178" spans="2:4" x14ac:dyDescent="0.25">
      <c r="B3178"/>
      <c r="C3178"/>
      <c r="D3178"/>
    </row>
    <row r="3179" spans="2:4" x14ac:dyDescent="0.25">
      <c r="B3179"/>
      <c r="C3179"/>
      <c r="D3179"/>
    </row>
    <row r="3180" spans="2:4" x14ac:dyDescent="0.25">
      <c r="B3180"/>
      <c r="C3180"/>
      <c r="D3180"/>
    </row>
    <row r="3181" spans="2:4" x14ac:dyDescent="0.25">
      <c r="B3181"/>
      <c r="C3181"/>
      <c r="D3181"/>
    </row>
    <row r="3182" spans="2:4" x14ac:dyDescent="0.25">
      <c r="B3182"/>
      <c r="C3182"/>
      <c r="D3182"/>
    </row>
    <row r="3183" spans="2:4" x14ac:dyDescent="0.25">
      <c r="B3183"/>
      <c r="C3183"/>
      <c r="D3183"/>
    </row>
    <row r="3184" spans="2:4" x14ac:dyDescent="0.25">
      <c r="B3184"/>
      <c r="C3184"/>
      <c r="D3184"/>
    </row>
    <row r="3185" spans="2:4" x14ac:dyDescent="0.25">
      <c r="B3185"/>
      <c r="C3185"/>
      <c r="D3185"/>
    </row>
    <row r="3186" spans="2:4" x14ac:dyDescent="0.25">
      <c r="B3186"/>
      <c r="C3186"/>
      <c r="D3186"/>
    </row>
    <row r="3187" spans="2:4" x14ac:dyDescent="0.25">
      <c r="B3187"/>
      <c r="C3187"/>
      <c r="D3187"/>
    </row>
    <row r="3188" spans="2:4" x14ac:dyDescent="0.25">
      <c r="B3188"/>
      <c r="C3188"/>
      <c r="D3188"/>
    </row>
    <row r="3189" spans="2:4" x14ac:dyDescent="0.25">
      <c r="B3189"/>
      <c r="C3189"/>
      <c r="D3189"/>
    </row>
    <row r="3190" spans="2:4" x14ac:dyDescent="0.25">
      <c r="B3190"/>
      <c r="C3190"/>
      <c r="D3190"/>
    </row>
    <row r="3191" spans="2:4" x14ac:dyDescent="0.25">
      <c r="B3191"/>
      <c r="C3191"/>
      <c r="D3191"/>
    </row>
    <row r="3192" spans="2:4" x14ac:dyDescent="0.25">
      <c r="B3192"/>
      <c r="C3192"/>
      <c r="D3192"/>
    </row>
    <row r="3193" spans="2:4" x14ac:dyDescent="0.25">
      <c r="B3193"/>
      <c r="C3193"/>
      <c r="D3193"/>
    </row>
    <row r="3194" spans="2:4" x14ac:dyDescent="0.25">
      <c r="B3194"/>
      <c r="C3194"/>
      <c r="D3194"/>
    </row>
    <row r="3195" spans="2:4" x14ac:dyDescent="0.25">
      <c r="B3195"/>
      <c r="C3195"/>
      <c r="D3195"/>
    </row>
    <row r="3196" spans="2:4" x14ac:dyDescent="0.25">
      <c r="B3196"/>
      <c r="C3196"/>
      <c r="D3196"/>
    </row>
    <row r="3197" spans="2:4" x14ac:dyDescent="0.25">
      <c r="B3197"/>
      <c r="C3197"/>
      <c r="D3197"/>
    </row>
    <row r="3198" spans="2:4" x14ac:dyDescent="0.25">
      <c r="B3198"/>
      <c r="C3198"/>
      <c r="D3198"/>
    </row>
    <row r="3199" spans="2:4" x14ac:dyDescent="0.25">
      <c r="B3199"/>
      <c r="C3199"/>
      <c r="D3199"/>
    </row>
    <row r="3200" spans="2:4" x14ac:dyDescent="0.25">
      <c r="B3200"/>
      <c r="C3200"/>
      <c r="D3200"/>
    </row>
    <row r="3201" spans="2:4" x14ac:dyDescent="0.25">
      <c r="B3201"/>
      <c r="C3201"/>
      <c r="D3201"/>
    </row>
    <row r="3202" spans="2:4" x14ac:dyDescent="0.25">
      <c r="B3202"/>
      <c r="C3202"/>
      <c r="D3202"/>
    </row>
    <row r="3203" spans="2:4" x14ac:dyDescent="0.25">
      <c r="B3203"/>
      <c r="C3203"/>
      <c r="D3203"/>
    </row>
    <row r="3204" spans="2:4" x14ac:dyDescent="0.25">
      <c r="B3204"/>
      <c r="C3204"/>
      <c r="D3204"/>
    </row>
    <row r="3205" spans="2:4" x14ac:dyDescent="0.25">
      <c r="B3205"/>
      <c r="C3205"/>
      <c r="D3205"/>
    </row>
    <row r="3206" spans="2:4" x14ac:dyDescent="0.25">
      <c r="B3206"/>
      <c r="C3206"/>
      <c r="D3206"/>
    </row>
    <row r="3207" spans="2:4" x14ac:dyDescent="0.25">
      <c r="B3207"/>
      <c r="C3207"/>
      <c r="D3207"/>
    </row>
    <row r="3208" spans="2:4" x14ac:dyDescent="0.25">
      <c r="B3208"/>
      <c r="C3208"/>
      <c r="D3208"/>
    </row>
    <row r="3209" spans="2:4" x14ac:dyDescent="0.25">
      <c r="B3209"/>
      <c r="C3209"/>
      <c r="D3209"/>
    </row>
    <row r="3210" spans="2:4" x14ac:dyDescent="0.25">
      <c r="B3210"/>
      <c r="C3210"/>
      <c r="D3210"/>
    </row>
    <row r="3211" spans="2:4" x14ac:dyDescent="0.25">
      <c r="B3211"/>
      <c r="C3211"/>
      <c r="D3211"/>
    </row>
    <row r="3212" spans="2:4" x14ac:dyDescent="0.25">
      <c r="B3212"/>
      <c r="C3212"/>
      <c r="D3212"/>
    </row>
    <row r="3213" spans="2:4" x14ac:dyDescent="0.25">
      <c r="B3213"/>
      <c r="C3213"/>
      <c r="D3213"/>
    </row>
    <row r="3214" spans="2:4" x14ac:dyDescent="0.25">
      <c r="B3214"/>
      <c r="C3214"/>
      <c r="D3214"/>
    </row>
    <row r="3215" spans="2:4" x14ac:dyDescent="0.25">
      <c r="B3215"/>
      <c r="C3215"/>
      <c r="D3215"/>
    </row>
    <row r="3216" spans="2:4" x14ac:dyDescent="0.25">
      <c r="B3216"/>
      <c r="C3216"/>
      <c r="D3216"/>
    </row>
    <row r="3217" spans="2:4" x14ac:dyDescent="0.25">
      <c r="B3217"/>
      <c r="C3217"/>
      <c r="D3217"/>
    </row>
    <row r="3218" spans="2:4" x14ac:dyDescent="0.25">
      <c r="B3218"/>
      <c r="C3218"/>
      <c r="D3218"/>
    </row>
    <row r="3219" spans="2:4" x14ac:dyDescent="0.25">
      <c r="B3219"/>
      <c r="C3219"/>
      <c r="D3219"/>
    </row>
    <row r="3220" spans="2:4" x14ac:dyDescent="0.25">
      <c r="B3220"/>
      <c r="C3220"/>
      <c r="D3220"/>
    </row>
    <row r="3221" spans="2:4" x14ac:dyDescent="0.25">
      <c r="B3221"/>
      <c r="C3221"/>
      <c r="D3221"/>
    </row>
    <row r="3222" spans="2:4" x14ac:dyDescent="0.25">
      <c r="B3222"/>
      <c r="C3222"/>
      <c r="D3222"/>
    </row>
    <row r="3223" spans="2:4" x14ac:dyDescent="0.25">
      <c r="B3223"/>
      <c r="C3223"/>
      <c r="D3223"/>
    </row>
    <row r="3224" spans="2:4" x14ac:dyDescent="0.25">
      <c r="B3224"/>
      <c r="C3224"/>
      <c r="D3224"/>
    </row>
    <row r="3225" spans="2:4" x14ac:dyDescent="0.25">
      <c r="B3225"/>
      <c r="C3225"/>
      <c r="D3225"/>
    </row>
    <row r="3226" spans="2:4" x14ac:dyDescent="0.25">
      <c r="B3226"/>
      <c r="C3226"/>
      <c r="D3226"/>
    </row>
    <row r="3227" spans="2:4" x14ac:dyDescent="0.25">
      <c r="B3227"/>
      <c r="C3227"/>
      <c r="D3227"/>
    </row>
    <row r="3228" spans="2:4" x14ac:dyDescent="0.25">
      <c r="B3228"/>
      <c r="C3228"/>
      <c r="D3228"/>
    </row>
    <row r="3229" spans="2:4" x14ac:dyDescent="0.25">
      <c r="B3229"/>
      <c r="C3229"/>
      <c r="D3229"/>
    </row>
    <row r="3230" spans="2:4" x14ac:dyDescent="0.25">
      <c r="B3230"/>
      <c r="C3230"/>
      <c r="D3230"/>
    </row>
    <row r="3231" spans="2:4" x14ac:dyDescent="0.25">
      <c r="B3231"/>
      <c r="C3231"/>
      <c r="D3231"/>
    </row>
    <row r="3232" spans="2:4" x14ac:dyDescent="0.25">
      <c r="B3232"/>
      <c r="C3232"/>
      <c r="D3232"/>
    </row>
    <row r="3233" spans="2:4" x14ac:dyDescent="0.25">
      <c r="B3233"/>
      <c r="C3233"/>
      <c r="D3233"/>
    </row>
    <row r="3234" spans="2:4" x14ac:dyDescent="0.25">
      <c r="B3234"/>
      <c r="C3234"/>
      <c r="D3234"/>
    </row>
    <row r="3235" spans="2:4" x14ac:dyDescent="0.25">
      <c r="B3235"/>
      <c r="C3235"/>
      <c r="D3235"/>
    </row>
    <row r="3236" spans="2:4" x14ac:dyDescent="0.25">
      <c r="B3236"/>
      <c r="C3236"/>
      <c r="D3236"/>
    </row>
    <row r="3237" spans="2:4" x14ac:dyDescent="0.25">
      <c r="B3237"/>
      <c r="C3237"/>
      <c r="D3237"/>
    </row>
    <row r="3238" spans="2:4" x14ac:dyDescent="0.25">
      <c r="B3238"/>
      <c r="C3238"/>
      <c r="D3238"/>
    </row>
    <row r="3239" spans="2:4" x14ac:dyDescent="0.25">
      <c r="B3239"/>
      <c r="C3239"/>
      <c r="D3239"/>
    </row>
    <row r="3240" spans="2:4" x14ac:dyDescent="0.25">
      <c r="B3240"/>
      <c r="C3240"/>
      <c r="D3240"/>
    </row>
    <row r="3241" spans="2:4" x14ac:dyDescent="0.25">
      <c r="B3241"/>
      <c r="C3241"/>
      <c r="D3241"/>
    </row>
    <row r="3242" spans="2:4" x14ac:dyDescent="0.25">
      <c r="B3242"/>
      <c r="C3242"/>
      <c r="D3242"/>
    </row>
    <row r="3243" spans="2:4" x14ac:dyDescent="0.25">
      <c r="B3243"/>
      <c r="C3243"/>
      <c r="D3243"/>
    </row>
    <row r="3244" spans="2:4" x14ac:dyDescent="0.25">
      <c r="B3244"/>
      <c r="C3244"/>
      <c r="D3244"/>
    </row>
    <row r="3245" spans="2:4" x14ac:dyDescent="0.25">
      <c r="B3245"/>
      <c r="C3245"/>
      <c r="D3245"/>
    </row>
    <row r="3246" spans="2:4" x14ac:dyDescent="0.25">
      <c r="B3246"/>
      <c r="C3246"/>
      <c r="D3246"/>
    </row>
    <row r="3247" spans="2:4" x14ac:dyDescent="0.25">
      <c r="B3247"/>
      <c r="C3247"/>
      <c r="D3247"/>
    </row>
    <row r="3248" spans="2:4" x14ac:dyDescent="0.25">
      <c r="B3248"/>
      <c r="C3248"/>
      <c r="D3248"/>
    </row>
    <row r="3249" spans="2:4" x14ac:dyDescent="0.25">
      <c r="B3249"/>
      <c r="C3249"/>
      <c r="D3249"/>
    </row>
    <row r="3250" spans="2:4" x14ac:dyDescent="0.25">
      <c r="B3250"/>
      <c r="C3250"/>
      <c r="D3250"/>
    </row>
    <row r="3251" spans="2:4" x14ac:dyDescent="0.25">
      <c r="B3251"/>
      <c r="C3251"/>
      <c r="D3251"/>
    </row>
    <row r="3252" spans="2:4" x14ac:dyDescent="0.25">
      <c r="B3252"/>
      <c r="C3252"/>
      <c r="D3252"/>
    </row>
    <row r="3253" spans="2:4" x14ac:dyDescent="0.25">
      <c r="B3253"/>
      <c r="C3253"/>
      <c r="D3253"/>
    </row>
    <row r="3254" spans="2:4" x14ac:dyDescent="0.25">
      <c r="B3254"/>
      <c r="C3254"/>
      <c r="D3254"/>
    </row>
    <row r="3255" spans="2:4" x14ac:dyDescent="0.25">
      <c r="B3255"/>
      <c r="C3255"/>
      <c r="D3255"/>
    </row>
    <row r="3256" spans="2:4" x14ac:dyDescent="0.25">
      <c r="B3256"/>
      <c r="C3256"/>
      <c r="D3256"/>
    </row>
    <row r="3257" spans="2:4" x14ac:dyDescent="0.25">
      <c r="B3257"/>
      <c r="C3257"/>
      <c r="D3257"/>
    </row>
    <row r="3258" spans="2:4" x14ac:dyDescent="0.25">
      <c r="B3258"/>
      <c r="C3258"/>
      <c r="D3258"/>
    </row>
    <row r="3259" spans="2:4" x14ac:dyDescent="0.25">
      <c r="B3259"/>
      <c r="C3259"/>
      <c r="D3259"/>
    </row>
    <row r="3260" spans="2:4" x14ac:dyDescent="0.25">
      <c r="B3260"/>
      <c r="C3260"/>
      <c r="D3260"/>
    </row>
    <row r="3261" spans="2:4" x14ac:dyDescent="0.25">
      <c r="B3261"/>
      <c r="C3261"/>
      <c r="D3261"/>
    </row>
    <row r="3262" spans="2:4" x14ac:dyDescent="0.25">
      <c r="B3262"/>
      <c r="C3262"/>
      <c r="D3262"/>
    </row>
    <row r="3263" spans="2:4" x14ac:dyDescent="0.25">
      <c r="B3263"/>
      <c r="C3263"/>
      <c r="D3263"/>
    </row>
    <row r="3264" spans="2:4" x14ac:dyDescent="0.25">
      <c r="B3264"/>
      <c r="C3264"/>
      <c r="D3264"/>
    </row>
    <row r="3265" spans="2:4" x14ac:dyDescent="0.25">
      <c r="B3265"/>
      <c r="C3265"/>
      <c r="D3265"/>
    </row>
    <row r="3266" spans="2:4" x14ac:dyDescent="0.25">
      <c r="B3266"/>
      <c r="C3266"/>
      <c r="D3266"/>
    </row>
    <row r="3267" spans="2:4" x14ac:dyDescent="0.25">
      <c r="B3267"/>
      <c r="C3267"/>
      <c r="D3267"/>
    </row>
    <row r="3268" spans="2:4" x14ac:dyDescent="0.25">
      <c r="B3268"/>
      <c r="C3268"/>
      <c r="D3268"/>
    </row>
    <row r="3269" spans="2:4" x14ac:dyDescent="0.25">
      <c r="B3269"/>
      <c r="C3269"/>
      <c r="D3269"/>
    </row>
    <row r="3270" spans="2:4" x14ac:dyDescent="0.25">
      <c r="B3270"/>
      <c r="C3270"/>
      <c r="D3270"/>
    </row>
    <row r="3271" spans="2:4" x14ac:dyDescent="0.25">
      <c r="B3271"/>
      <c r="C3271"/>
      <c r="D3271"/>
    </row>
    <row r="3272" spans="2:4" x14ac:dyDescent="0.25">
      <c r="B3272"/>
      <c r="C3272"/>
      <c r="D3272"/>
    </row>
    <row r="3273" spans="2:4" x14ac:dyDescent="0.25">
      <c r="B3273"/>
      <c r="C3273"/>
      <c r="D3273"/>
    </row>
    <row r="3274" spans="2:4" x14ac:dyDescent="0.25">
      <c r="B3274"/>
      <c r="C3274"/>
      <c r="D3274"/>
    </row>
    <row r="3275" spans="2:4" x14ac:dyDescent="0.25">
      <c r="B3275"/>
      <c r="C3275"/>
      <c r="D3275"/>
    </row>
    <row r="3276" spans="2:4" x14ac:dyDescent="0.25">
      <c r="B3276"/>
      <c r="C3276"/>
      <c r="D3276"/>
    </row>
    <row r="3277" spans="2:4" x14ac:dyDescent="0.25">
      <c r="B3277"/>
      <c r="C3277"/>
      <c r="D3277"/>
    </row>
    <row r="3278" spans="2:4" x14ac:dyDescent="0.25">
      <c r="B3278"/>
      <c r="C3278"/>
      <c r="D3278"/>
    </row>
    <row r="3279" spans="2:4" x14ac:dyDescent="0.25">
      <c r="B3279"/>
      <c r="C3279"/>
      <c r="D3279"/>
    </row>
    <row r="3280" spans="2:4" x14ac:dyDescent="0.25">
      <c r="B3280"/>
      <c r="C3280"/>
      <c r="D3280"/>
    </row>
    <row r="3281" spans="2:4" x14ac:dyDescent="0.25">
      <c r="B3281"/>
      <c r="C3281"/>
      <c r="D3281"/>
    </row>
    <row r="3282" spans="2:4" x14ac:dyDescent="0.25">
      <c r="B3282"/>
      <c r="C3282"/>
      <c r="D3282"/>
    </row>
    <row r="3283" spans="2:4" x14ac:dyDescent="0.25">
      <c r="B3283"/>
      <c r="C3283"/>
      <c r="D3283"/>
    </row>
    <row r="3284" spans="2:4" x14ac:dyDescent="0.25">
      <c r="B3284"/>
      <c r="C3284"/>
      <c r="D3284"/>
    </row>
    <row r="3285" spans="2:4" x14ac:dyDescent="0.25">
      <c r="B3285"/>
      <c r="C3285"/>
      <c r="D3285"/>
    </row>
    <row r="3286" spans="2:4" x14ac:dyDescent="0.25">
      <c r="B3286"/>
      <c r="C3286"/>
      <c r="D3286"/>
    </row>
    <row r="3287" spans="2:4" x14ac:dyDescent="0.25">
      <c r="B3287"/>
      <c r="C3287"/>
      <c r="D3287"/>
    </row>
    <row r="3288" spans="2:4" x14ac:dyDescent="0.25">
      <c r="B3288"/>
      <c r="C3288"/>
      <c r="D3288"/>
    </row>
    <row r="3289" spans="2:4" x14ac:dyDescent="0.25">
      <c r="B3289"/>
      <c r="C3289"/>
      <c r="D3289"/>
    </row>
    <row r="3290" spans="2:4" x14ac:dyDescent="0.25">
      <c r="B3290"/>
      <c r="C3290"/>
      <c r="D3290"/>
    </row>
    <row r="3291" spans="2:4" x14ac:dyDescent="0.25">
      <c r="B3291"/>
      <c r="C3291"/>
      <c r="D3291"/>
    </row>
    <row r="3292" spans="2:4" x14ac:dyDescent="0.25">
      <c r="B3292"/>
      <c r="C3292"/>
      <c r="D3292"/>
    </row>
    <row r="3293" spans="2:4" x14ac:dyDescent="0.25">
      <c r="B3293"/>
      <c r="C3293"/>
      <c r="D3293"/>
    </row>
    <row r="3294" spans="2:4" x14ac:dyDescent="0.25">
      <c r="B3294"/>
      <c r="C3294"/>
      <c r="D3294"/>
    </row>
    <row r="3295" spans="2:4" x14ac:dyDescent="0.25">
      <c r="B3295"/>
      <c r="C3295"/>
      <c r="D3295"/>
    </row>
    <row r="3296" spans="2:4" x14ac:dyDescent="0.25">
      <c r="B3296"/>
      <c r="C3296"/>
      <c r="D3296"/>
    </row>
    <row r="3297" spans="2:4" x14ac:dyDescent="0.25">
      <c r="B3297"/>
      <c r="C3297"/>
      <c r="D3297"/>
    </row>
    <row r="3298" spans="2:4" x14ac:dyDescent="0.25">
      <c r="B3298"/>
      <c r="C3298"/>
      <c r="D3298"/>
    </row>
    <row r="3299" spans="2:4" x14ac:dyDescent="0.25">
      <c r="B3299"/>
      <c r="C3299"/>
      <c r="D3299"/>
    </row>
    <row r="3300" spans="2:4" x14ac:dyDescent="0.25">
      <c r="B3300"/>
      <c r="C3300"/>
      <c r="D3300"/>
    </row>
    <row r="3301" spans="2:4" x14ac:dyDescent="0.25">
      <c r="B3301"/>
      <c r="C3301"/>
      <c r="D3301"/>
    </row>
    <row r="3302" spans="2:4" x14ac:dyDescent="0.25">
      <c r="B3302"/>
      <c r="C3302"/>
      <c r="D3302"/>
    </row>
    <row r="3303" spans="2:4" x14ac:dyDescent="0.25">
      <c r="B3303"/>
      <c r="C3303"/>
      <c r="D3303"/>
    </row>
    <row r="3304" spans="2:4" x14ac:dyDescent="0.25">
      <c r="B3304"/>
      <c r="C3304"/>
      <c r="D3304"/>
    </row>
    <row r="3305" spans="2:4" x14ac:dyDescent="0.25">
      <c r="B3305"/>
      <c r="C3305"/>
      <c r="D3305"/>
    </row>
    <row r="3306" spans="2:4" x14ac:dyDescent="0.25">
      <c r="B3306"/>
      <c r="C3306"/>
      <c r="D3306"/>
    </row>
    <row r="3307" spans="2:4" x14ac:dyDescent="0.25">
      <c r="B3307"/>
      <c r="C3307"/>
      <c r="D3307"/>
    </row>
    <row r="3308" spans="2:4" x14ac:dyDescent="0.25">
      <c r="B3308"/>
      <c r="C3308"/>
      <c r="D3308"/>
    </row>
    <row r="3309" spans="2:4" x14ac:dyDescent="0.25">
      <c r="B3309"/>
      <c r="C3309"/>
      <c r="D3309"/>
    </row>
    <row r="3310" spans="2:4" x14ac:dyDescent="0.25">
      <c r="B3310"/>
      <c r="C3310"/>
      <c r="D3310"/>
    </row>
    <row r="3311" spans="2:4" x14ac:dyDescent="0.25">
      <c r="B3311"/>
      <c r="C3311"/>
      <c r="D3311"/>
    </row>
    <row r="3312" spans="2:4" x14ac:dyDescent="0.25">
      <c r="B3312"/>
      <c r="C3312"/>
      <c r="D3312"/>
    </row>
    <row r="3313" spans="2:4" x14ac:dyDescent="0.25">
      <c r="B3313"/>
      <c r="C3313"/>
      <c r="D3313"/>
    </row>
    <row r="3314" spans="2:4" x14ac:dyDescent="0.25">
      <c r="B3314"/>
      <c r="C3314"/>
      <c r="D3314"/>
    </row>
    <row r="3315" spans="2:4" x14ac:dyDescent="0.25">
      <c r="B3315"/>
      <c r="C3315"/>
      <c r="D3315"/>
    </row>
    <row r="3316" spans="2:4" x14ac:dyDescent="0.25">
      <c r="B3316"/>
      <c r="C3316"/>
      <c r="D3316"/>
    </row>
    <row r="3317" spans="2:4" x14ac:dyDescent="0.25">
      <c r="B3317"/>
      <c r="C3317"/>
      <c r="D3317"/>
    </row>
    <row r="3318" spans="2:4" x14ac:dyDescent="0.25">
      <c r="B3318"/>
      <c r="C3318"/>
      <c r="D3318"/>
    </row>
    <row r="3319" spans="2:4" x14ac:dyDescent="0.25">
      <c r="B3319"/>
      <c r="C3319"/>
      <c r="D3319"/>
    </row>
    <row r="3320" spans="2:4" x14ac:dyDescent="0.25">
      <c r="B3320"/>
      <c r="C3320"/>
      <c r="D3320"/>
    </row>
    <row r="3321" spans="2:4" x14ac:dyDescent="0.25">
      <c r="B3321"/>
      <c r="C3321"/>
      <c r="D3321"/>
    </row>
    <row r="3322" spans="2:4" x14ac:dyDescent="0.25">
      <c r="B3322"/>
      <c r="C3322"/>
      <c r="D3322"/>
    </row>
    <row r="3323" spans="2:4" x14ac:dyDescent="0.25">
      <c r="B3323"/>
      <c r="C3323"/>
      <c r="D3323"/>
    </row>
    <row r="3324" spans="2:4" x14ac:dyDescent="0.25">
      <c r="B3324"/>
      <c r="C3324"/>
      <c r="D3324"/>
    </row>
    <row r="3325" spans="2:4" x14ac:dyDescent="0.25">
      <c r="B3325"/>
      <c r="C3325"/>
      <c r="D3325"/>
    </row>
    <row r="3326" spans="2:4" x14ac:dyDescent="0.25">
      <c r="B3326"/>
      <c r="C3326"/>
      <c r="D3326"/>
    </row>
    <row r="3327" spans="2:4" x14ac:dyDescent="0.25">
      <c r="B3327"/>
      <c r="C3327"/>
      <c r="D3327"/>
    </row>
    <row r="3328" spans="2:4" x14ac:dyDescent="0.25">
      <c r="B3328"/>
      <c r="C3328"/>
      <c r="D3328"/>
    </row>
    <row r="3329" spans="2:4" x14ac:dyDescent="0.25">
      <c r="B3329"/>
      <c r="C3329"/>
      <c r="D3329"/>
    </row>
    <row r="3330" spans="2:4" x14ac:dyDescent="0.25">
      <c r="B3330"/>
      <c r="C3330"/>
      <c r="D3330"/>
    </row>
    <row r="3331" spans="2:4" x14ac:dyDescent="0.25">
      <c r="B3331"/>
      <c r="C3331"/>
      <c r="D3331"/>
    </row>
    <row r="3332" spans="2:4" x14ac:dyDescent="0.25">
      <c r="B3332"/>
      <c r="C3332"/>
      <c r="D3332"/>
    </row>
    <row r="3333" spans="2:4" x14ac:dyDescent="0.25">
      <c r="B3333"/>
      <c r="C3333"/>
      <c r="D3333"/>
    </row>
    <row r="3334" spans="2:4" x14ac:dyDescent="0.25">
      <c r="B3334"/>
      <c r="C3334"/>
      <c r="D3334"/>
    </row>
    <row r="3335" spans="2:4" x14ac:dyDescent="0.25">
      <c r="B3335"/>
      <c r="C3335"/>
      <c r="D3335"/>
    </row>
    <row r="3336" spans="2:4" x14ac:dyDescent="0.25">
      <c r="B3336"/>
      <c r="C3336"/>
      <c r="D3336"/>
    </row>
    <row r="3337" spans="2:4" x14ac:dyDescent="0.25">
      <c r="B3337"/>
      <c r="C3337"/>
      <c r="D3337"/>
    </row>
    <row r="3338" spans="2:4" x14ac:dyDescent="0.25">
      <c r="B3338"/>
      <c r="C3338"/>
      <c r="D3338"/>
    </row>
    <row r="3339" spans="2:4" x14ac:dyDescent="0.25">
      <c r="B3339"/>
      <c r="C3339"/>
      <c r="D3339"/>
    </row>
    <row r="3340" spans="2:4" x14ac:dyDescent="0.25">
      <c r="B3340"/>
      <c r="C3340"/>
      <c r="D3340"/>
    </row>
    <row r="3341" spans="2:4" x14ac:dyDescent="0.25">
      <c r="B3341"/>
      <c r="C3341"/>
      <c r="D3341"/>
    </row>
    <row r="3342" spans="2:4" x14ac:dyDescent="0.25">
      <c r="B3342"/>
      <c r="C3342"/>
      <c r="D3342"/>
    </row>
    <row r="3343" spans="2:4" x14ac:dyDescent="0.25">
      <c r="B3343"/>
      <c r="C3343"/>
      <c r="D3343"/>
    </row>
    <row r="3344" spans="2:4" x14ac:dyDescent="0.25">
      <c r="B3344"/>
      <c r="C3344"/>
      <c r="D3344"/>
    </row>
    <row r="3345" spans="2:4" x14ac:dyDescent="0.25">
      <c r="B3345"/>
      <c r="C3345"/>
      <c r="D3345"/>
    </row>
    <row r="3346" spans="2:4" x14ac:dyDescent="0.25">
      <c r="B3346"/>
      <c r="C3346"/>
      <c r="D3346"/>
    </row>
    <row r="3347" spans="2:4" x14ac:dyDescent="0.25">
      <c r="B3347"/>
      <c r="C3347"/>
      <c r="D3347"/>
    </row>
    <row r="3348" spans="2:4" x14ac:dyDescent="0.25">
      <c r="B3348"/>
      <c r="C3348"/>
      <c r="D3348"/>
    </row>
    <row r="3349" spans="2:4" x14ac:dyDescent="0.25">
      <c r="B3349"/>
      <c r="C3349"/>
      <c r="D3349"/>
    </row>
    <row r="3350" spans="2:4" x14ac:dyDescent="0.25">
      <c r="B3350"/>
      <c r="C3350"/>
      <c r="D3350"/>
    </row>
    <row r="3351" spans="2:4" x14ac:dyDescent="0.25">
      <c r="B3351"/>
      <c r="C3351"/>
      <c r="D3351"/>
    </row>
    <row r="3352" spans="2:4" x14ac:dyDescent="0.25">
      <c r="B3352"/>
      <c r="C3352"/>
      <c r="D3352"/>
    </row>
    <row r="3353" spans="2:4" x14ac:dyDescent="0.25">
      <c r="B3353"/>
      <c r="C3353"/>
      <c r="D3353"/>
    </row>
    <row r="3354" spans="2:4" x14ac:dyDescent="0.25">
      <c r="B3354"/>
      <c r="C3354"/>
      <c r="D3354"/>
    </row>
    <row r="3355" spans="2:4" x14ac:dyDescent="0.25">
      <c r="B3355"/>
      <c r="C3355"/>
      <c r="D3355"/>
    </row>
    <row r="3356" spans="2:4" x14ac:dyDescent="0.25">
      <c r="B3356"/>
      <c r="C3356"/>
      <c r="D3356"/>
    </row>
    <row r="3357" spans="2:4" x14ac:dyDescent="0.25">
      <c r="B3357"/>
      <c r="C3357"/>
      <c r="D3357"/>
    </row>
    <row r="3358" spans="2:4" x14ac:dyDescent="0.25">
      <c r="B3358"/>
      <c r="C3358"/>
      <c r="D3358"/>
    </row>
    <row r="3359" spans="2:4" x14ac:dyDescent="0.25">
      <c r="B3359"/>
      <c r="C3359"/>
      <c r="D3359"/>
    </row>
    <row r="3360" spans="2:4" x14ac:dyDescent="0.25">
      <c r="B3360"/>
      <c r="C3360"/>
      <c r="D3360"/>
    </row>
    <row r="3361" spans="2:4" x14ac:dyDescent="0.25">
      <c r="B3361"/>
      <c r="C3361"/>
      <c r="D3361"/>
    </row>
    <row r="3362" spans="2:4" x14ac:dyDescent="0.25">
      <c r="B3362"/>
      <c r="C3362"/>
      <c r="D3362"/>
    </row>
    <row r="3363" spans="2:4" x14ac:dyDescent="0.25">
      <c r="B3363"/>
      <c r="C3363"/>
      <c r="D3363"/>
    </row>
    <row r="3364" spans="2:4" x14ac:dyDescent="0.25">
      <c r="B3364"/>
      <c r="C3364"/>
      <c r="D3364"/>
    </row>
    <row r="3365" spans="2:4" x14ac:dyDescent="0.25">
      <c r="B3365"/>
      <c r="C3365"/>
      <c r="D3365"/>
    </row>
    <row r="3366" spans="2:4" x14ac:dyDescent="0.25">
      <c r="B3366"/>
      <c r="C3366"/>
      <c r="D3366"/>
    </row>
    <row r="3367" spans="2:4" x14ac:dyDescent="0.25">
      <c r="B3367"/>
      <c r="C3367"/>
      <c r="D3367"/>
    </row>
    <row r="3368" spans="2:4" x14ac:dyDescent="0.25">
      <c r="B3368"/>
      <c r="C3368"/>
      <c r="D3368"/>
    </row>
    <row r="3369" spans="2:4" x14ac:dyDescent="0.25">
      <c r="B3369"/>
      <c r="C3369"/>
      <c r="D3369"/>
    </row>
    <row r="3370" spans="2:4" x14ac:dyDescent="0.25">
      <c r="B3370"/>
      <c r="C3370"/>
      <c r="D3370"/>
    </row>
    <row r="3371" spans="2:4" x14ac:dyDescent="0.25">
      <c r="B3371"/>
      <c r="C3371"/>
      <c r="D3371"/>
    </row>
    <row r="3372" spans="2:4" x14ac:dyDescent="0.25">
      <c r="B3372"/>
      <c r="C3372"/>
      <c r="D3372"/>
    </row>
    <row r="3373" spans="2:4" x14ac:dyDescent="0.25">
      <c r="B3373"/>
      <c r="C3373"/>
      <c r="D3373"/>
    </row>
    <row r="3374" spans="2:4" x14ac:dyDescent="0.25">
      <c r="B3374"/>
      <c r="C3374"/>
      <c r="D3374"/>
    </row>
    <row r="3375" spans="2:4" x14ac:dyDescent="0.25">
      <c r="B3375"/>
      <c r="C3375"/>
      <c r="D3375"/>
    </row>
    <row r="3376" spans="2:4" x14ac:dyDescent="0.25">
      <c r="B3376"/>
      <c r="C3376"/>
      <c r="D3376"/>
    </row>
    <row r="3377" spans="2:4" x14ac:dyDescent="0.25">
      <c r="B3377"/>
      <c r="C3377"/>
      <c r="D3377"/>
    </row>
    <row r="3378" spans="2:4" x14ac:dyDescent="0.25">
      <c r="B3378"/>
      <c r="C3378"/>
      <c r="D3378"/>
    </row>
    <row r="3379" spans="2:4" x14ac:dyDescent="0.25">
      <c r="B3379"/>
      <c r="C3379"/>
      <c r="D3379"/>
    </row>
    <row r="3380" spans="2:4" x14ac:dyDescent="0.25">
      <c r="B3380"/>
      <c r="C3380"/>
      <c r="D3380"/>
    </row>
    <row r="3381" spans="2:4" x14ac:dyDescent="0.25">
      <c r="B3381"/>
      <c r="C3381"/>
      <c r="D3381"/>
    </row>
    <row r="3382" spans="2:4" x14ac:dyDescent="0.25">
      <c r="B3382"/>
      <c r="C3382"/>
      <c r="D3382"/>
    </row>
    <row r="3383" spans="2:4" x14ac:dyDescent="0.25">
      <c r="B3383"/>
      <c r="C3383"/>
      <c r="D3383"/>
    </row>
    <row r="3384" spans="2:4" x14ac:dyDescent="0.25">
      <c r="B3384"/>
      <c r="C3384"/>
      <c r="D3384"/>
    </row>
    <row r="3385" spans="2:4" x14ac:dyDescent="0.25">
      <c r="B3385"/>
      <c r="C3385"/>
      <c r="D3385"/>
    </row>
    <row r="3386" spans="2:4" x14ac:dyDescent="0.25">
      <c r="B3386"/>
      <c r="C3386"/>
      <c r="D3386"/>
    </row>
    <row r="3387" spans="2:4" x14ac:dyDescent="0.25">
      <c r="B3387"/>
      <c r="C3387"/>
      <c r="D3387"/>
    </row>
    <row r="3388" spans="2:4" x14ac:dyDescent="0.25">
      <c r="B3388"/>
      <c r="C3388"/>
      <c r="D3388"/>
    </row>
    <row r="3389" spans="2:4" x14ac:dyDescent="0.25">
      <c r="B3389"/>
      <c r="C3389"/>
      <c r="D3389"/>
    </row>
    <row r="3390" spans="2:4" x14ac:dyDescent="0.25">
      <c r="B3390"/>
      <c r="C3390"/>
      <c r="D3390"/>
    </row>
    <row r="3391" spans="2:4" x14ac:dyDescent="0.25">
      <c r="B3391"/>
      <c r="C3391"/>
      <c r="D3391"/>
    </row>
    <row r="3392" spans="2:4" x14ac:dyDescent="0.25">
      <c r="B3392"/>
      <c r="C3392"/>
      <c r="D3392"/>
    </row>
    <row r="3393" spans="2:4" x14ac:dyDescent="0.25">
      <c r="B3393"/>
      <c r="C3393"/>
      <c r="D3393"/>
    </row>
    <row r="3394" spans="2:4" x14ac:dyDescent="0.25">
      <c r="B3394"/>
      <c r="C3394"/>
      <c r="D3394"/>
    </row>
    <row r="3395" spans="2:4" x14ac:dyDescent="0.25">
      <c r="B3395"/>
      <c r="C3395"/>
      <c r="D3395"/>
    </row>
    <row r="3396" spans="2:4" x14ac:dyDescent="0.25">
      <c r="B3396"/>
      <c r="C3396"/>
      <c r="D3396"/>
    </row>
    <row r="3397" spans="2:4" x14ac:dyDescent="0.25">
      <c r="B3397"/>
      <c r="C3397"/>
      <c r="D3397"/>
    </row>
    <row r="3398" spans="2:4" x14ac:dyDescent="0.25">
      <c r="B3398"/>
      <c r="C3398"/>
      <c r="D3398"/>
    </row>
    <row r="3399" spans="2:4" x14ac:dyDescent="0.25">
      <c r="B3399"/>
      <c r="C3399"/>
      <c r="D3399"/>
    </row>
    <row r="3400" spans="2:4" x14ac:dyDescent="0.25">
      <c r="B3400"/>
      <c r="C3400"/>
      <c r="D3400"/>
    </row>
    <row r="3401" spans="2:4" x14ac:dyDescent="0.25">
      <c r="B3401"/>
      <c r="C3401"/>
      <c r="D3401"/>
    </row>
    <row r="3402" spans="2:4" x14ac:dyDescent="0.25">
      <c r="B3402"/>
      <c r="C3402"/>
      <c r="D3402"/>
    </row>
    <row r="3403" spans="2:4" x14ac:dyDescent="0.25">
      <c r="B3403"/>
      <c r="C3403"/>
      <c r="D3403"/>
    </row>
    <row r="3404" spans="2:4" x14ac:dyDescent="0.25">
      <c r="B3404"/>
      <c r="C3404"/>
      <c r="D3404"/>
    </row>
    <row r="3405" spans="2:4" x14ac:dyDescent="0.25">
      <c r="B3405"/>
      <c r="C3405"/>
      <c r="D3405"/>
    </row>
    <row r="3406" spans="2:4" x14ac:dyDescent="0.25">
      <c r="B3406"/>
      <c r="C3406"/>
      <c r="D3406"/>
    </row>
    <row r="3407" spans="2:4" x14ac:dyDescent="0.25">
      <c r="B3407"/>
      <c r="C3407"/>
      <c r="D3407"/>
    </row>
    <row r="3408" spans="2:4" x14ac:dyDescent="0.25">
      <c r="B3408"/>
      <c r="C3408"/>
      <c r="D3408"/>
    </row>
    <row r="3409" spans="2:4" x14ac:dyDescent="0.25">
      <c r="B3409"/>
      <c r="C3409"/>
      <c r="D3409"/>
    </row>
    <row r="3410" spans="2:4" x14ac:dyDescent="0.25">
      <c r="B3410"/>
      <c r="C3410"/>
      <c r="D3410"/>
    </row>
    <row r="3411" spans="2:4" x14ac:dyDescent="0.25">
      <c r="B3411"/>
      <c r="C3411"/>
      <c r="D3411"/>
    </row>
    <row r="3412" spans="2:4" x14ac:dyDescent="0.25">
      <c r="B3412"/>
      <c r="C3412"/>
      <c r="D3412"/>
    </row>
    <row r="3413" spans="2:4" x14ac:dyDescent="0.25">
      <c r="B3413"/>
      <c r="C3413"/>
      <c r="D3413"/>
    </row>
    <row r="3414" spans="2:4" x14ac:dyDescent="0.25">
      <c r="B3414"/>
      <c r="C3414"/>
      <c r="D3414"/>
    </row>
    <row r="3415" spans="2:4" x14ac:dyDescent="0.25">
      <c r="B3415"/>
      <c r="C3415"/>
      <c r="D3415"/>
    </row>
    <row r="3416" spans="2:4" x14ac:dyDescent="0.25">
      <c r="B3416"/>
      <c r="C3416"/>
      <c r="D3416"/>
    </row>
    <row r="3417" spans="2:4" x14ac:dyDescent="0.25">
      <c r="B3417"/>
      <c r="C3417"/>
      <c r="D3417"/>
    </row>
    <row r="3418" spans="2:4" x14ac:dyDescent="0.25">
      <c r="B3418"/>
      <c r="C3418"/>
      <c r="D3418"/>
    </row>
    <row r="3419" spans="2:4" x14ac:dyDescent="0.25">
      <c r="B3419"/>
      <c r="C3419"/>
      <c r="D3419"/>
    </row>
    <row r="3420" spans="2:4" x14ac:dyDescent="0.25">
      <c r="B3420"/>
      <c r="C3420"/>
      <c r="D3420"/>
    </row>
    <row r="3421" spans="2:4" x14ac:dyDescent="0.25">
      <c r="B3421"/>
      <c r="C3421"/>
      <c r="D3421"/>
    </row>
    <row r="3422" spans="2:4" x14ac:dyDescent="0.25">
      <c r="B3422"/>
      <c r="C3422"/>
      <c r="D3422"/>
    </row>
    <row r="3423" spans="2:4" x14ac:dyDescent="0.25">
      <c r="B3423"/>
      <c r="C3423"/>
      <c r="D3423"/>
    </row>
    <row r="3424" spans="2:4" x14ac:dyDescent="0.25">
      <c r="B3424"/>
      <c r="C3424"/>
      <c r="D3424"/>
    </row>
    <row r="3425" spans="2:4" x14ac:dyDescent="0.25">
      <c r="B3425"/>
      <c r="C3425"/>
      <c r="D3425"/>
    </row>
    <row r="3426" spans="2:4" x14ac:dyDescent="0.25">
      <c r="B3426"/>
      <c r="C3426"/>
      <c r="D3426"/>
    </row>
    <row r="3427" spans="2:4" x14ac:dyDescent="0.25">
      <c r="B3427"/>
      <c r="C3427"/>
      <c r="D3427"/>
    </row>
    <row r="3428" spans="2:4" x14ac:dyDescent="0.25">
      <c r="B3428"/>
      <c r="C3428"/>
      <c r="D3428"/>
    </row>
    <row r="3429" spans="2:4" x14ac:dyDescent="0.25">
      <c r="B3429"/>
      <c r="C3429"/>
      <c r="D3429"/>
    </row>
    <row r="3430" spans="2:4" x14ac:dyDescent="0.25">
      <c r="B3430"/>
      <c r="C3430"/>
      <c r="D3430"/>
    </row>
    <row r="3431" spans="2:4" x14ac:dyDescent="0.25">
      <c r="B3431"/>
      <c r="C3431"/>
      <c r="D3431"/>
    </row>
    <row r="3432" spans="2:4" x14ac:dyDescent="0.25">
      <c r="B3432"/>
      <c r="C3432"/>
      <c r="D3432"/>
    </row>
    <row r="3433" spans="2:4" x14ac:dyDescent="0.25">
      <c r="B3433"/>
      <c r="C3433"/>
      <c r="D3433"/>
    </row>
    <row r="3434" spans="2:4" x14ac:dyDescent="0.25">
      <c r="B3434"/>
      <c r="C3434"/>
      <c r="D3434"/>
    </row>
    <row r="3435" spans="2:4" x14ac:dyDescent="0.25">
      <c r="B3435"/>
      <c r="C3435"/>
      <c r="D3435"/>
    </row>
    <row r="3436" spans="2:4" x14ac:dyDescent="0.25">
      <c r="B3436"/>
      <c r="C3436"/>
      <c r="D3436"/>
    </row>
    <row r="3437" spans="2:4" x14ac:dyDescent="0.25">
      <c r="B3437"/>
      <c r="C3437"/>
      <c r="D3437"/>
    </row>
    <row r="3438" spans="2:4" x14ac:dyDescent="0.25">
      <c r="B3438"/>
      <c r="C3438"/>
      <c r="D3438"/>
    </row>
    <row r="3439" spans="2:4" x14ac:dyDescent="0.25">
      <c r="B3439"/>
      <c r="C3439"/>
      <c r="D3439"/>
    </row>
    <row r="3440" spans="2:4" x14ac:dyDescent="0.25">
      <c r="B3440"/>
      <c r="C3440"/>
      <c r="D3440"/>
    </row>
    <row r="3441" spans="2:4" x14ac:dyDescent="0.25">
      <c r="B3441"/>
      <c r="C3441"/>
      <c r="D3441"/>
    </row>
    <row r="3442" spans="2:4" x14ac:dyDescent="0.25">
      <c r="B3442"/>
      <c r="C3442"/>
      <c r="D3442"/>
    </row>
    <row r="3443" spans="2:4" x14ac:dyDescent="0.25">
      <c r="B3443"/>
      <c r="C3443"/>
      <c r="D3443"/>
    </row>
    <row r="3444" spans="2:4" x14ac:dyDescent="0.25">
      <c r="B3444"/>
      <c r="C3444"/>
      <c r="D3444"/>
    </row>
    <row r="3445" spans="2:4" x14ac:dyDescent="0.25">
      <c r="B3445"/>
      <c r="C3445"/>
      <c r="D3445"/>
    </row>
    <row r="3446" spans="2:4" x14ac:dyDescent="0.25">
      <c r="B3446"/>
      <c r="C3446"/>
      <c r="D3446"/>
    </row>
    <row r="3447" spans="2:4" x14ac:dyDescent="0.25">
      <c r="B3447"/>
      <c r="C3447"/>
      <c r="D3447"/>
    </row>
    <row r="3448" spans="2:4" x14ac:dyDescent="0.25">
      <c r="B3448"/>
      <c r="C3448"/>
      <c r="D3448"/>
    </row>
    <row r="3449" spans="2:4" x14ac:dyDescent="0.25">
      <c r="B3449"/>
      <c r="C3449"/>
      <c r="D3449"/>
    </row>
    <row r="3450" spans="2:4" x14ac:dyDescent="0.25">
      <c r="B3450"/>
      <c r="C3450"/>
      <c r="D3450"/>
    </row>
    <row r="3451" spans="2:4" x14ac:dyDescent="0.25">
      <c r="B3451"/>
      <c r="C3451"/>
      <c r="D3451"/>
    </row>
    <row r="3452" spans="2:4" x14ac:dyDescent="0.25">
      <c r="B3452"/>
      <c r="C3452"/>
      <c r="D3452"/>
    </row>
    <row r="3453" spans="2:4" x14ac:dyDescent="0.25">
      <c r="B3453"/>
      <c r="C3453"/>
      <c r="D3453"/>
    </row>
    <row r="3454" spans="2:4" x14ac:dyDescent="0.25">
      <c r="B3454"/>
      <c r="C3454"/>
      <c r="D3454"/>
    </row>
    <row r="3455" spans="2:4" x14ac:dyDescent="0.25">
      <c r="B3455"/>
      <c r="C3455"/>
      <c r="D3455"/>
    </row>
    <row r="3456" spans="2:4" x14ac:dyDescent="0.25">
      <c r="B3456"/>
      <c r="C3456"/>
      <c r="D3456"/>
    </row>
    <row r="3457" spans="2:4" x14ac:dyDescent="0.25">
      <c r="B3457"/>
      <c r="C3457"/>
      <c r="D3457"/>
    </row>
    <row r="3458" spans="2:4" x14ac:dyDescent="0.25">
      <c r="B3458"/>
      <c r="C3458"/>
      <c r="D3458"/>
    </row>
    <row r="3459" spans="2:4" x14ac:dyDescent="0.25">
      <c r="B3459"/>
      <c r="C3459"/>
      <c r="D3459"/>
    </row>
    <row r="3460" spans="2:4" x14ac:dyDescent="0.25">
      <c r="B3460"/>
      <c r="C3460"/>
      <c r="D3460"/>
    </row>
    <row r="3461" spans="2:4" x14ac:dyDescent="0.25">
      <c r="B3461"/>
      <c r="C3461"/>
      <c r="D3461"/>
    </row>
    <row r="3462" spans="2:4" x14ac:dyDescent="0.25">
      <c r="B3462"/>
      <c r="C3462"/>
      <c r="D3462"/>
    </row>
    <row r="3463" spans="2:4" x14ac:dyDescent="0.25">
      <c r="B3463"/>
      <c r="C3463"/>
      <c r="D3463"/>
    </row>
    <row r="3464" spans="2:4" x14ac:dyDescent="0.25">
      <c r="B3464"/>
      <c r="C3464"/>
      <c r="D3464"/>
    </row>
    <row r="3465" spans="2:4" x14ac:dyDescent="0.25">
      <c r="B3465"/>
      <c r="C3465"/>
      <c r="D3465"/>
    </row>
    <row r="3466" spans="2:4" x14ac:dyDescent="0.25">
      <c r="B3466"/>
      <c r="C3466"/>
      <c r="D3466"/>
    </row>
    <row r="3467" spans="2:4" x14ac:dyDescent="0.25">
      <c r="B3467"/>
      <c r="C3467"/>
      <c r="D3467"/>
    </row>
    <row r="3468" spans="2:4" x14ac:dyDescent="0.25">
      <c r="B3468"/>
      <c r="C3468"/>
      <c r="D3468"/>
    </row>
    <row r="3469" spans="2:4" x14ac:dyDescent="0.25">
      <c r="B3469"/>
      <c r="C3469"/>
      <c r="D3469"/>
    </row>
    <row r="3470" spans="2:4" x14ac:dyDescent="0.25">
      <c r="B3470"/>
      <c r="C3470"/>
      <c r="D3470"/>
    </row>
    <row r="3471" spans="2:4" x14ac:dyDescent="0.25">
      <c r="B3471"/>
      <c r="C3471"/>
      <c r="D3471"/>
    </row>
    <row r="3472" spans="2:4" x14ac:dyDescent="0.25">
      <c r="B3472"/>
      <c r="C3472"/>
      <c r="D3472"/>
    </row>
    <row r="3473" spans="2:4" x14ac:dyDescent="0.25">
      <c r="B3473"/>
      <c r="C3473"/>
      <c r="D3473"/>
    </row>
    <row r="3474" spans="2:4" x14ac:dyDescent="0.25">
      <c r="B3474"/>
      <c r="C3474"/>
      <c r="D3474"/>
    </row>
    <row r="3475" spans="2:4" x14ac:dyDescent="0.25">
      <c r="B3475"/>
      <c r="C3475"/>
      <c r="D3475"/>
    </row>
    <row r="3476" spans="2:4" x14ac:dyDescent="0.25">
      <c r="B3476"/>
      <c r="C3476"/>
      <c r="D3476"/>
    </row>
    <row r="3477" spans="2:4" x14ac:dyDescent="0.25">
      <c r="B3477"/>
      <c r="C3477"/>
      <c r="D3477"/>
    </row>
    <row r="3478" spans="2:4" x14ac:dyDescent="0.25">
      <c r="B3478"/>
      <c r="C3478"/>
      <c r="D3478"/>
    </row>
    <row r="3479" spans="2:4" x14ac:dyDescent="0.25">
      <c r="B3479"/>
      <c r="C3479"/>
      <c r="D3479"/>
    </row>
    <row r="3480" spans="2:4" x14ac:dyDescent="0.25">
      <c r="B3480"/>
      <c r="C3480"/>
      <c r="D3480"/>
    </row>
    <row r="3481" spans="2:4" x14ac:dyDescent="0.25">
      <c r="B3481"/>
      <c r="C3481"/>
      <c r="D3481"/>
    </row>
    <row r="3482" spans="2:4" x14ac:dyDescent="0.25">
      <c r="B3482"/>
      <c r="C3482"/>
      <c r="D3482"/>
    </row>
    <row r="3483" spans="2:4" x14ac:dyDescent="0.25">
      <c r="B3483"/>
      <c r="C3483"/>
      <c r="D3483"/>
    </row>
    <row r="3484" spans="2:4" x14ac:dyDescent="0.25">
      <c r="B3484"/>
      <c r="C3484"/>
      <c r="D3484"/>
    </row>
    <row r="3485" spans="2:4" x14ac:dyDescent="0.25">
      <c r="B3485"/>
      <c r="C3485"/>
      <c r="D3485"/>
    </row>
    <row r="3486" spans="2:4" x14ac:dyDescent="0.25">
      <c r="B3486"/>
      <c r="C3486"/>
      <c r="D3486"/>
    </row>
    <row r="3487" spans="2:4" x14ac:dyDescent="0.25">
      <c r="B3487"/>
      <c r="C3487"/>
      <c r="D3487"/>
    </row>
    <row r="3488" spans="2:4" x14ac:dyDescent="0.25">
      <c r="B3488"/>
      <c r="C3488"/>
      <c r="D3488"/>
    </row>
    <row r="3489" spans="2:4" x14ac:dyDescent="0.25">
      <c r="B3489"/>
      <c r="C3489"/>
      <c r="D3489"/>
    </row>
    <row r="3490" spans="2:4" x14ac:dyDescent="0.25">
      <c r="B3490"/>
      <c r="C3490"/>
      <c r="D3490"/>
    </row>
    <row r="3491" spans="2:4" x14ac:dyDescent="0.25">
      <c r="B3491"/>
      <c r="C3491"/>
      <c r="D3491"/>
    </row>
    <row r="3492" spans="2:4" x14ac:dyDescent="0.25">
      <c r="B3492"/>
      <c r="C3492"/>
      <c r="D3492"/>
    </row>
    <row r="3493" spans="2:4" x14ac:dyDescent="0.25">
      <c r="B3493"/>
      <c r="C3493"/>
      <c r="D3493"/>
    </row>
    <row r="3494" spans="2:4" x14ac:dyDescent="0.25">
      <c r="B3494"/>
      <c r="C3494"/>
      <c r="D3494"/>
    </row>
    <row r="3495" spans="2:4" x14ac:dyDescent="0.25">
      <c r="B3495"/>
      <c r="C3495"/>
      <c r="D3495"/>
    </row>
    <row r="3496" spans="2:4" x14ac:dyDescent="0.25">
      <c r="B3496"/>
      <c r="C3496"/>
      <c r="D3496"/>
    </row>
    <row r="3497" spans="2:4" x14ac:dyDescent="0.25">
      <c r="B3497"/>
      <c r="C3497"/>
      <c r="D3497"/>
    </row>
    <row r="3498" spans="2:4" x14ac:dyDescent="0.25">
      <c r="B3498"/>
      <c r="C3498"/>
      <c r="D3498"/>
    </row>
    <row r="3499" spans="2:4" x14ac:dyDescent="0.25">
      <c r="B3499"/>
      <c r="C3499"/>
      <c r="D3499"/>
    </row>
    <row r="3500" spans="2:4" x14ac:dyDescent="0.25">
      <c r="B3500"/>
      <c r="C3500"/>
      <c r="D3500"/>
    </row>
    <row r="3501" spans="2:4" x14ac:dyDescent="0.25">
      <c r="B3501"/>
      <c r="C3501"/>
      <c r="D3501"/>
    </row>
    <row r="3502" spans="2:4" x14ac:dyDescent="0.25">
      <c r="B3502"/>
      <c r="C3502"/>
      <c r="D3502"/>
    </row>
    <row r="3503" spans="2:4" x14ac:dyDescent="0.25">
      <c r="B3503"/>
      <c r="C3503"/>
      <c r="D3503"/>
    </row>
    <row r="3504" spans="2:4" x14ac:dyDescent="0.25">
      <c r="B3504"/>
      <c r="C3504"/>
      <c r="D3504"/>
    </row>
    <row r="3505" spans="2:4" x14ac:dyDescent="0.25">
      <c r="B3505"/>
      <c r="C3505"/>
      <c r="D3505"/>
    </row>
    <row r="3506" spans="2:4" x14ac:dyDescent="0.25">
      <c r="B3506"/>
      <c r="C3506"/>
      <c r="D3506"/>
    </row>
    <row r="3507" spans="2:4" x14ac:dyDescent="0.25">
      <c r="B3507"/>
      <c r="C3507"/>
      <c r="D3507"/>
    </row>
    <row r="3508" spans="2:4" x14ac:dyDescent="0.25">
      <c r="B3508"/>
      <c r="C3508"/>
      <c r="D3508"/>
    </row>
    <row r="3509" spans="2:4" x14ac:dyDescent="0.25">
      <c r="B3509"/>
      <c r="C3509"/>
      <c r="D3509"/>
    </row>
    <row r="3510" spans="2:4" x14ac:dyDescent="0.25">
      <c r="B3510"/>
      <c r="C3510"/>
      <c r="D3510"/>
    </row>
    <row r="3511" spans="2:4" x14ac:dyDescent="0.25">
      <c r="B3511"/>
      <c r="C3511"/>
      <c r="D3511"/>
    </row>
    <row r="3512" spans="2:4" x14ac:dyDescent="0.25">
      <c r="B3512"/>
      <c r="C3512"/>
      <c r="D3512"/>
    </row>
    <row r="3513" spans="2:4" x14ac:dyDescent="0.25">
      <c r="B3513"/>
      <c r="C3513"/>
      <c r="D3513"/>
    </row>
    <row r="3514" spans="2:4" x14ac:dyDescent="0.25">
      <c r="B3514"/>
      <c r="C3514"/>
      <c r="D3514"/>
    </row>
    <row r="3515" spans="2:4" x14ac:dyDescent="0.25">
      <c r="B3515"/>
      <c r="C3515"/>
      <c r="D3515"/>
    </row>
    <row r="3516" spans="2:4" x14ac:dyDescent="0.25">
      <c r="B3516"/>
      <c r="C3516"/>
      <c r="D3516"/>
    </row>
    <row r="3517" spans="2:4" x14ac:dyDescent="0.25">
      <c r="B3517"/>
      <c r="C3517"/>
      <c r="D3517"/>
    </row>
    <row r="3518" spans="2:4" x14ac:dyDescent="0.25">
      <c r="B3518"/>
      <c r="C3518"/>
      <c r="D3518"/>
    </row>
    <row r="3519" spans="2:4" x14ac:dyDescent="0.25">
      <c r="B3519"/>
      <c r="C3519"/>
      <c r="D3519"/>
    </row>
    <row r="3520" spans="2:4" x14ac:dyDescent="0.25">
      <c r="B3520"/>
      <c r="C3520"/>
      <c r="D3520"/>
    </row>
    <row r="3521" spans="2:4" x14ac:dyDescent="0.25">
      <c r="B3521"/>
      <c r="C3521"/>
      <c r="D3521"/>
    </row>
    <row r="3522" spans="2:4" x14ac:dyDescent="0.25">
      <c r="B3522"/>
      <c r="C3522"/>
      <c r="D3522"/>
    </row>
    <row r="3523" spans="2:4" x14ac:dyDescent="0.25">
      <c r="B3523"/>
      <c r="C3523"/>
      <c r="D3523"/>
    </row>
    <row r="3524" spans="2:4" x14ac:dyDescent="0.25">
      <c r="B3524"/>
      <c r="C3524"/>
      <c r="D3524"/>
    </row>
    <row r="3525" spans="2:4" x14ac:dyDescent="0.25">
      <c r="B3525"/>
      <c r="C3525"/>
      <c r="D3525"/>
    </row>
    <row r="3526" spans="2:4" x14ac:dyDescent="0.25">
      <c r="B3526"/>
      <c r="C3526"/>
      <c r="D3526"/>
    </row>
    <row r="3527" spans="2:4" x14ac:dyDescent="0.25">
      <c r="B3527"/>
      <c r="C3527"/>
      <c r="D3527"/>
    </row>
    <row r="3528" spans="2:4" x14ac:dyDescent="0.25">
      <c r="B3528"/>
      <c r="C3528"/>
      <c r="D3528"/>
    </row>
    <row r="3529" spans="2:4" x14ac:dyDescent="0.25">
      <c r="B3529"/>
      <c r="C3529"/>
      <c r="D3529"/>
    </row>
    <row r="3530" spans="2:4" x14ac:dyDescent="0.25">
      <c r="B3530"/>
      <c r="C3530"/>
      <c r="D3530"/>
    </row>
    <row r="3531" spans="2:4" x14ac:dyDescent="0.25">
      <c r="B3531"/>
      <c r="C3531"/>
      <c r="D3531"/>
    </row>
    <row r="3532" spans="2:4" x14ac:dyDescent="0.25">
      <c r="B3532"/>
      <c r="C3532"/>
      <c r="D3532"/>
    </row>
    <row r="3533" spans="2:4" x14ac:dyDescent="0.25">
      <c r="B3533"/>
      <c r="C3533"/>
      <c r="D3533"/>
    </row>
    <row r="3534" spans="2:4" x14ac:dyDescent="0.25">
      <c r="B3534"/>
      <c r="C3534"/>
      <c r="D3534"/>
    </row>
    <row r="3535" spans="2:4" x14ac:dyDescent="0.25">
      <c r="B3535"/>
      <c r="C3535"/>
      <c r="D3535"/>
    </row>
    <row r="3536" spans="2:4" x14ac:dyDescent="0.25">
      <c r="B3536"/>
      <c r="C3536"/>
      <c r="D3536"/>
    </row>
    <row r="3537" spans="2:4" x14ac:dyDescent="0.25">
      <c r="B3537"/>
      <c r="C3537"/>
      <c r="D3537"/>
    </row>
    <row r="3538" spans="2:4" x14ac:dyDescent="0.25">
      <c r="B3538"/>
      <c r="C3538"/>
      <c r="D3538"/>
    </row>
    <row r="3539" spans="2:4" x14ac:dyDescent="0.25">
      <c r="B3539"/>
      <c r="C3539"/>
      <c r="D3539"/>
    </row>
    <row r="3540" spans="2:4" x14ac:dyDescent="0.25">
      <c r="B3540"/>
      <c r="C3540"/>
      <c r="D3540"/>
    </row>
    <row r="3541" spans="2:4" x14ac:dyDescent="0.25">
      <c r="B3541"/>
      <c r="C3541"/>
      <c r="D3541"/>
    </row>
    <row r="3542" spans="2:4" x14ac:dyDescent="0.25">
      <c r="B3542"/>
      <c r="C3542"/>
      <c r="D3542"/>
    </row>
    <row r="3543" spans="2:4" x14ac:dyDescent="0.25">
      <c r="B3543"/>
      <c r="C3543"/>
      <c r="D3543"/>
    </row>
    <row r="3544" spans="2:4" x14ac:dyDescent="0.25">
      <c r="B3544"/>
      <c r="C3544"/>
      <c r="D3544"/>
    </row>
    <row r="3545" spans="2:4" x14ac:dyDescent="0.25">
      <c r="B3545"/>
      <c r="C3545"/>
      <c r="D3545"/>
    </row>
    <row r="3546" spans="2:4" x14ac:dyDescent="0.25">
      <c r="B3546"/>
      <c r="C3546"/>
      <c r="D3546"/>
    </row>
    <row r="3547" spans="2:4" x14ac:dyDescent="0.25">
      <c r="B3547"/>
      <c r="C3547"/>
      <c r="D3547"/>
    </row>
    <row r="3548" spans="2:4" x14ac:dyDescent="0.25">
      <c r="B3548"/>
      <c r="C3548"/>
      <c r="D3548"/>
    </row>
    <row r="3549" spans="2:4" x14ac:dyDescent="0.25">
      <c r="B3549"/>
      <c r="C3549"/>
      <c r="D3549"/>
    </row>
    <row r="3550" spans="2:4" x14ac:dyDescent="0.25">
      <c r="B3550"/>
      <c r="C3550"/>
      <c r="D3550"/>
    </row>
    <row r="3551" spans="2:4" x14ac:dyDescent="0.25">
      <c r="B3551"/>
      <c r="C3551"/>
      <c r="D3551"/>
    </row>
    <row r="3552" spans="2:4" x14ac:dyDescent="0.25">
      <c r="B3552"/>
      <c r="C3552"/>
      <c r="D3552"/>
    </row>
    <row r="3553" spans="2:4" x14ac:dyDescent="0.25">
      <c r="B3553"/>
      <c r="C3553"/>
      <c r="D3553"/>
    </row>
    <row r="3554" spans="2:4" x14ac:dyDescent="0.25">
      <c r="B3554"/>
      <c r="C3554"/>
      <c r="D3554"/>
    </row>
    <row r="3555" spans="2:4" x14ac:dyDescent="0.25">
      <c r="B3555"/>
      <c r="C3555"/>
      <c r="D3555"/>
    </row>
    <row r="3556" spans="2:4" x14ac:dyDescent="0.25">
      <c r="B3556"/>
      <c r="C3556"/>
      <c r="D3556"/>
    </row>
    <row r="3557" spans="2:4" x14ac:dyDescent="0.25">
      <c r="B3557"/>
      <c r="C3557"/>
      <c r="D3557"/>
    </row>
    <row r="3558" spans="2:4" x14ac:dyDescent="0.25">
      <c r="B3558"/>
      <c r="C3558"/>
      <c r="D3558"/>
    </row>
    <row r="3559" spans="2:4" x14ac:dyDescent="0.25">
      <c r="B3559"/>
      <c r="C3559"/>
      <c r="D3559"/>
    </row>
    <row r="3560" spans="2:4" x14ac:dyDescent="0.25">
      <c r="B3560"/>
      <c r="C3560"/>
      <c r="D3560"/>
    </row>
    <row r="3561" spans="2:4" x14ac:dyDescent="0.25">
      <c r="B3561"/>
      <c r="C3561"/>
      <c r="D3561"/>
    </row>
    <row r="3562" spans="2:4" x14ac:dyDescent="0.25">
      <c r="B3562"/>
      <c r="C3562"/>
      <c r="D3562"/>
    </row>
    <row r="3563" spans="2:4" x14ac:dyDescent="0.25">
      <c r="B3563"/>
      <c r="C3563"/>
      <c r="D3563"/>
    </row>
    <row r="3564" spans="2:4" x14ac:dyDescent="0.25">
      <c r="B3564"/>
      <c r="C3564"/>
      <c r="D3564"/>
    </row>
    <row r="3565" spans="2:4" x14ac:dyDescent="0.25">
      <c r="B3565"/>
      <c r="C3565"/>
      <c r="D3565"/>
    </row>
    <row r="3566" spans="2:4" x14ac:dyDescent="0.25">
      <c r="B3566"/>
      <c r="C3566"/>
      <c r="D3566"/>
    </row>
    <row r="3567" spans="2:4" x14ac:dyDescent="0.25">
      <c r="B3567"/>
      <c r="C3567"/>
      <c r="D3567"/>
    </row>
    <row r="3568" spans="2:4" x14ac:dyDescent="0.25">
      <c r="B3568"/>
      <c r="C3568"/>
      <c r="D3568"/>
    </row>
    <row r="3569" spans="2:4" x14ac:dyDescent="0.25">
      <c r="B3569"/>
      <c r="C3569"/>
      <c r="D3569"/>
    </row>
    <row r="3570" spans="2:4" x14ac:dyDescent="0.25">
      <c r="B3570"/>
      <c r="C3570"/>
      <c r="D3570"/>
    </row>
    <row r="3571" spans="2:4" x14ac:dyDescent="0.25">
      <c r="B3571"/>
      <c r="C3571"/>
      <c r="D3571"/>
    </row>
    <row r="3572" spans="2:4" x14ac:dyDescent="0.25">
      <c r="B3572"/>
      <c r="C3572"/>
      <c r="D3572"/>
    </row>
    <row r="3573" spans="2:4" x14ac:dyDescent="0.25">
      <c r="B3573"/>
      <c r="C3573"/>
      <c r="D3573"/>
    </row>
    <row r="3574" spans="2:4" x14ac:dyDescent="0.25">
      <c r="B3574"/>
      <c r="C3574"/>
      <c r="D3574"/>
    </row>
    <row r="3575" spans="2:4" x14ac:dyDescent="0.25">
      <c r="B3575"/>
      <c r="C3575"/>
      <c r="D3575"/>
    </row>
    <row r="3576" spans="2:4" x14ac:dyDescent="0.25">
      <c r="B3576"/>
      <c r="C3576"/>
      <c r="D3576"/>
    </row>
    <row r="3577" spans="2:4" x14ac:dyDescent="0.25">
      <c r="B3577"/>
      <c r="C3577"/>
      <c r="D3577"/>
    </row>
    <row r="3578" spans="2:4" x14ac:dyDescent="0.25">
      <c r="B3578"/>
      <c r="C3578"/>
      <c r="D3578"/>
    </row>
    <row r="3579" spans="2:4" x14ac:dyDescent="0.25">
      <c r="B3579"/>
      <c r="C3579"/>
      <c r="D3579"/>
    </row>
    <row r="3580" spans="2:4" x14ac:dyDescent="0.25">
      <c r="B3580"/>
      <c r="C3580"/>
      <c r="D3580"/>
    </row>
    <row r="3581" spans="2:4" x14ac:dyDescent="0.25">
      <c r="B3581"/>
      <c r="C3581"/>
      <c r="D3581"/>
    </row>
    <row r="3582" spans="2:4" x14ac:dyDescent="0.25">
      <c r="B3582"/>
      <c r="C3582"/>
      <c r="D3582"/>
    </row>
    <row r="3583" spans="2:4" x14ac:dyDescent="0.25">
      <c r="B3583"/>
      <c r="C3583"/>
      <c r="D3583"/>
    </row>
    <row r="3584" spans="2:4" x14ac:dyDescent="0.25">
      <c r="B3584"/>
      <c r="C3584"/>
      <c r="D3584"/>
    </row>
    <row r="3585" spans="2:4" x14ac:dyDescent="0.25">
      <c r="B3585"/>
      <c r="C3585"/>
      <c r="D3585"/>
    </row>
    <row r="3586" spans="2:4" x14ac:dyDescent="0.25">
      <c r="B3586"/>
      <c r="C3586"/>
      <c r="D3586"/>
    </row>
    <row r="3587" spans="2:4" x14ac:dyDescent="0.25">
      <c r="B3587"/>
      <c r="C3587"/>
      <c r="D3587"/>
    </row>
    <row r="3588" spans="2:4" x14ac:dyDescent="0.25">
      <c r="B3588"/>
      <c r="C3588"/>
      <c r="D3588"/>
    </row>
    <row r="3589" spans="2:4" x14ac:dyDescent="0.25">
      <c r="B3589"/>
      <c r="C3589"/>
      <c r="D3589"/>
    </row>
    <row r="3590" spans="2:4" x14ac:dyDescent="0.25">
      <c r="B3590"/>
      <c r="C3590"/>
      <c r="D3590"/>
    </row>
    <row r="3591" spans="2:4" x14ac:dyDescent="0.25">
      <c r="B3591"/>
      <c r="C3591"/>
      <c r="D3591"/>
    </row>
    <row r="3592" spans="2:4" x14ac:dyDescent="0.25">
      <c r="B3592"/>
      <c r="C3592"/>
      <c r="D3592"/>
    </row>
    <row r="3593" spans="2:4" x14ac:dyDescent="0.25">
      <c r="B3593"/>
      <c r="C3593"/>
      <c r="D3593"/>
    </row>
    <row r="3594" spans="2:4" x14ac:dyDescent="0.25">
      <c r="B3594"/>
      <c r="C3594"/>
      <c r="D3594"/>
    </row>
    <row r="3595" spans="2:4" x14ac:dyDescent="0.25">
      <c r="B3595"/>
      <c r="C3595"/>
      <c r="D3595"/>
    </row>
    <row r="3596" spans="2:4" x14ac:dyDescent="0.25">
      <c r="B3596"/>
      <c r="C3596"/>
      <c r="D3596"/>
    </row>
    <row r="3597" spans="2:4" x14ac:dyDescent="0.25">
      <c r="B3597"/>
      <c r="C3597"/>
      <c r="D3597"/>
    </row>
    <row r="3598" spans="2:4" x14ac:dyDescent="0.25">
      <c r="B3598"/>
      <c r="C3598"/>
      <c r="D3598"/>
    </row>
    <row r="3599" spans="2:4" x14ac:dyDescent="0.25">
      <c r="B3599"/>
      <c r="C3599"/>
      <c r="D3599"/>
    </row>
    <row r="3600" spans="2:4" x14ac:dyDescent="0.25">
      <c r="B3600"/>
      <c r="C3600"/>
      <c r="D3600"/>
    </row>
    <row r="3601" spans="2:4" x14ac:dyDescent="0.25">
      <c r="B3601"/>
      <c r="C3601"/>
      <c r="D3601"/>
    </row>
    <row r="3602" spans="2:4" x14ac:dyDescent="0.25">
      <c r="B3602"/>
      <c r="C3602"/>
      <c r="D3602"/>
    </row>
    <row r="3603" spans="2:4" x14ac:dyDescent="0.25">
      <c r="B3603"/>
      <c r="C3603"/>
      <c r="D3603"/>
    </row>
    <row r="3604" spans="2:4" x14ac:dyDescent="0.25">
      <c r="B3604"/>
      <c r="C3604"/>
      <c r="D3604"/>
    </row>
    <row r="3605" spans="2:4" x14ac:dyDescent="0.25">
      <c r="B3605"/>
      <c r="C3605"/>
      <c r="D3605"/>
    </row>
    <row r="3606" spans="2:4" x14ac:dyDescent="0.25">
      <c r="B3606"/>
      <c r="C3606"/>
      <c r="D3606"/>
    </row>
    <row r="3607" spans="2:4" x14ac:dyDescent="0.25">
      <c r="B3607"/>
      <c r="C3607"/>
      <c r="D3607"/>
    </row>
    <row r="3608" spans="2:4" x14ac:dyDescent="0.25">
      <c r="B3608"/>
      <c r="C3608"/>
      <c r="D3608"/>
    </row>
    <row r="3609" spans="2:4" x14ac:dyDescent="0.25">
      <c r="B3609"/>
      <c r="C3609"/>
      <c r="D3609"/>
    </row>
    <row r="3610" spans="2:4" x14ac:dyDescent="0.25">
      <c r="B3610"/>
      <c r="C3610"/>
      <c r="D3610"/>
    </row>
    <row r="3611" spans="2:4" x14ac:dyDescent="0.25">
      <c r="B3611"/>
      <c r="C3611"/>
      <c r="D3611"/>
    </row>
    <row r="3612" spans="2:4" x14ac:dyDescent="0.25">
      <c r="B3612"/>
      <c r="C3612"/>
      <c r="D3612"/>
    </row>
    <row r="3613" spans="2:4" x14ac:dyDescent="0.25">
      <c r="B3613"/>
      <c r="C3613"/>
      <c r="D3613"/>
    </row>
    <row r="3614" spans="2:4" x14ac:dyDescent="0.25">
      <c r="B3614"/>
      <c r="C3614"/>
      <c r="D3614"/>
    </row>
    <row r="3615" spans="2:4" x14ac:dyDescent="0.25">
      <c r="B3615"/>
      <c r="C3615"/>
      <c r="D3615"/>
    </row>
    <row r="3616" spans="2:4" x14ac:dyDescent="0.25">
      <c r="B3616"/>
      <c r="C3616"/>
      <c r="D3616"/>
    </row>
    <row r="3617" spans="2:4" x14ac:dyDescent="0.25">
      <c r="B3617"/>
      <c r="C3617"/>
      <c r="D3617"/>
    </row>
    <row r="3618" spans="2:4" x14ac:dyDescent="0.25">
      <c r="B3618"/>
      <c r="C3618"/>
      <c r="D3618"/>
    </row>
    <row r="3619" spans="2:4" x14ac:dyDescent="0.25">
      <c r="B3619"/>
      <c r="C3619"/>
      <c r="D3619"/>
    </row>
    <row r="3620" spans="2:4" x14ac:dyDescent="0.25">
      <c r="B3620"/>
      <c r="C3620"/>
      <c r="D3620"/>
    </row>
    <row r="3621" spans="2:4" x14ac:dyDescent="0.25">
      <c r="B3621"/>
      <c r="C3621"/>
      <c r="D3621"/>
    </row>
    <row r="3622" spans="2:4" x14ac:dyDescent="0.25">
      <c r="B3622"/>
      <c r="C3622"/>
      <c r="D3622"/>
    </row>
    <row r="3623" spans="2:4" x14ac:dyDescent="0.25">
      <c r="B3623"/>
      <c r="C3623"/>
      <c r="D3623"/>
    </row>
    <row r="3624" spans="2:4" x14ac:dyDescent="0.25">
      <c r="B3624"/>
      <c r="C3624"/>
      <c r="D3624"/>
    </row>
    <row r="3625" spans="2:4" x14ac:dyDescent="0.25">
      <c r="B3625"/>
      <c r="C3625"/>
      <c r="D3625"/>
    </row>
    <row r="3626" spans="2:4" x14ac:dyDescent="0.25">
      <c r="B3626"/>
      <c r="C3626"/>
      <c r="D3626"/>
    </row>
    <row r="3627" spans="2:4" x14ac:dyDescent="0.25">
      <c r="B3627"/>
      <c r="C3627"/>
      <c r="D3627"/>
    </row>
    <row r="3628" spans="2:4" x14ac:dyDescent="0.25">
      <c r="B3628"/>
      <c r="C3628"/>
      <c r="D3628"/>
    </row>
    <row r="3629" spans="2:4" x14ac:dyDescent="0.25">
      <c r="B3629"/>
      <c r="C3629"/>
      <c r="D3629"/>
    </row>
    <row r="3630" spans="2:4" x14ac:dyDescent="0.25">
      <c r="B3630"/>
      <c r="C3630"/>
      <c r="D3630"/>
    </row>
    <row r="3631" spans="2:4" x14ac:dyDescent="0.25">
      <c r="B3631"/>
      <c r="C3631"/>
      <c r="D3631"/>
    </row>
    <row r="3632" spans="2:4" x14ac:dyDescent="0.25">
      <c r="B3632"/>
      <c r="C3632"/>
      <c r="D3632"/>
    </row>
    <row r="3633" spans="2:4" x14ac:dyDescent="0.25">
      <c r="B3633"/>
      <c r="C3633"/>
      <c r="D3633"/>
    </row>
    <row r="3634" spans="2:4" x14ac:dyDescent="0.25">
      <c r="B3634"/>
      <c r="C3634"/>
      <c r="D3634"/>
    </row>
    <row r="3635" spans="2:4" x14ac:dyDescent="0.25">
      <c r="B3635"/>
      <c r="C3635"/>
      <c r="D3635"/>
    </row>
    <row r="3636" spans="2:4" x14ac:dyDescent="0.25">
      <c r="B3636"/>
      <c r="C3636"/>
      <c r="D3636"/>
    </row>
    <row r="3637" spans="2:4" x14ac:dyDescent="0.25">
      <c r="B3637"/>
      <c r="C3637"/>
      <c r="D3637"/>
    </row>
    <row r="3638" spans="2:4" x14ac:dyDescent="0.25">
      <c r="B3638"/>
      <c r="C3638"/>
      <c r="D3638"/>
    </row>
    <row r="3639" spans="2:4" x14ac:dyDescent="0.25">
      <c r="B3639"/>
      <c r="C3639"/>
      <c r="D3639"/>
    </row>
    <row r="3640" spans="2:4" x14ac:dyDescent="0.25">
      <c r="B3640"/>
      <c r="C3640"/>
      <c r="D3640"/>
    </row>
    <row r="3641" spans="2:4" x14ac:dyDescent="0.25">
      <c r="B3641"/>
      <c r="C3641"/>
      <c r="D3641"/>
    </row>
    <row r="3642" spans="2:4" x14ac:dyDescent="0.25">
      <c r="B3642"/>
      <c r="C3642"/>
      <c r="D3642"/>
    </row>
    <row r="3643" spans="2:4" x14ac:dyDescent="0.25">
      <c r="B3643"/>
      <c r="C3643"/>
      <c r="D3643"/>
    </row>
    <row r="3644" spans="2:4" x14ac:dyDescent="0.25">
      <c r="B3644"/>
      <c r="C3644"/>
      <c r="D3644"/>
    </row>
    <row r="3645" spans="2:4" x14ac:dyDescent="0.25">
      <c r="B3645"/>
      <c r="C3645"/>
      <c r="D3645"/>
    </row>
    <row r="3646" spans="2:4" x14ac:dyDescent="0.25">
      <c r="B3646"/>
      <c r="C3646"/>
      <c r="D3646"/>
    </row>
    <row r="3647" spans="2:4" x14ac:dyDescent="0.25">
      <c r="B3647"/>
      <c r="C3647"/>
      <c r="D3647"/>
    </row>
    <row r="3648" spans="2:4" x14ac:dyDescent="0.25">
      <c r="B3648"/>
      <c r="C3648"/>
      <c r="D3648"/>
    </row>
    <row r="3649" spans="2:4" x14ac:dyDescent="0.25">
      <c r="B3649"/>
      <c r="C3649"/>
      <c r="D3649"/>
    </row>
    <row r="3650" spans="2:4" x14ac:dyDescent="0.25">
      <c r="B3650"/>
      <c r="C3650"/>
      <c r="D3650"/>
    </row>
    <row r="3651" spans="2:4" x14ac:dyDescent="0.25">
      <c r="B3651"/>
      <c r="C3651"/>
      <c r="D3651"/>
    </row>
    <row r="3652" spans="2:4" x14ac:dyDescent="0.25">
      <c r="B3652"/>
      <c r="C3652"/>
      <c r="D3652"/>
    </row>
    <row r="3653" spans="2:4" x14ac:dyDescent="0.25">
      <c r="B3653"/>
      <c r="C3653"/>
      <c r="D3653"/>
    </row>
    <row r="3654" spans="2:4" x14ac:dyDescent="0.25">
      <c r="B3654"/>
      <c r="C3654"/>
      <c r="D3654"/>
    </row>
    <row r="3655" spans="2:4" x14ac:dyDescent="0.25">
      <c r="B3655"/>
      <c r="C3655"/>
      <c r="D3655"/>
    </row>
    <row r="3656" spans="2:4" x14ac:dyDescent="0.25">
      <c r="B3656"/>
      <c r="C3656"/>
      <c r="D3656"/>
    </row>
    <row r="3657" spans="2:4" x14ac:dyDescent="0.25">
      <c r="B3657"/>
      <c r="C3657"/>
      <c r="D3657"/>
    </row>
    <row r="3658" spans="2:4" x14ac:dyDescent="0.25">
      <c r="B3658"/>
      <c r="C3658"/>
      <c r="D3658"/>
    </row>
    <row r="3659" spans="2:4" x14ac:dyDescent="0.25">
      <c r="B3659"/>
      <c r="C3659"/>
      <c r="D3659"/>
    </row>
    <row r="3660" spans="2:4" x14ac:dyDescent="0.25">
      <c r="B3660"/>
      <c r="C3660"/>
      <c r="D3660"/>
    </row>
    <row r="3661" spans="2:4" x14ac:dyDescent="0.25">
      <c r="B3661"/>
      <c r="C3661"/>
      <c r="D3661"/>
    </row>
    <row r="3662" spans="2:4" x14ac:dyDescent="0.25">
      <c r="B3662"/>
      <c r="C3662"/>
      <c r="D3662"/>
    </row>
    <row r="3663" spans="2:4" x14ac:dyDescent="0.25">
      <c r="B3663"/>
      <c r="C3663"/>
      <c r="D3663"/>
    </row>
    <row r="3664" spans="2:4" x14ac:dyDescent="0.25">
      <c r="B3664"/>
      <c r="C3664"/>
      <c r="D3664"/>
    </row>
    <row r="3665" spans="2:4" x14ac:dyDescent="0.25">
      <c r="B3665"/>
      <c r="C3665"/>
      <c r="D3665"/>
    </row>
    <row r="3666" spans="2:4" x14ac:dyDescent="0.25">
      <c r="B3666"/>
      <c r="C3666"/>
      <c r="D3666"/>
    </row>
    <row r="3667" spans="2:4" x14ac:dyDescent="0.25">
      <c r="B3667"/>
      <c r="C3667"/>
      <c r="D3667"/>
    </row>
    <row r="3668" spans="2:4" x14ac:dyDescent="0.25">
      <c r="B3668"/>
      <c r="C3668"/>
      <c r="D3668"/>
    </row>
    <row r="3669" spans="2:4" x14ac:dyDescent="0.25">
      <c r="B3669"/>
      <c r="C3669"/>
      <c r="D3669"/>
    </row>
    <row r="3670" spans="2:4" x14ac:dyDescent="0.25">
      <c r="B3670"/>
      <c r="C3670"/>
      <c r="D3670"/>
    </row>
    <row r="3671" spans="2:4" x14ac:dyDescent="0.25">
      <c r="B3671"/>
      <c r="C3671"/>
      <c r="D3671"/>
    </row>
    <row r="3672" spans="2:4" x14ac:dyDescent="0.25">
      <c r="B3672"/>
      <c r="C3672"/>
      <c r="D3672"/>
    </row>
    <row r="3673" spans="2:4" x14ac:dyDescent="0.25">
      <c r="B3673"/>
      <c r="C3673"/>
      <c r="D3673"/>
    </row>
    <row r="3674" spans="2:4" x14ac:dyDescent="0.25">
      <c r="B3674"/>
      <c r="C3674"/>
      <c r="D3674"/>
    </row>
    <row r="3675" spans="2:4" x14ac:dyDescent="0.25">
      <c r="B3675"/>
      <c r="C3675"/>
      <c r="D3675"/>
    </row>
    <row r="3676" spans="2:4" x14ac:dyDescent="0.25">
      <c r="B3676"/>
      <c r="C3676"/>
      <c r="D3676"/>
    </row>
    <row r="3677" spans="2:4" x14ac:dyDescent="0.25">
      <c r="B3677"/>
      <c r="C3677"/>
      <c r="D3677"/>
    </row>
    <row r="3678" spans="2:4" x14ac:dyDescent="0.25">
      <c r="B3678"/>
      <c r="C3678"/>
      <c r="D3678"/>
    </row>
    <row r="3679" spans="2:4" x14ac:dyDescent="0.25">
      <c r="B3679"/>
      <c r="C3679"/>
      <c r="D3679"/>
    </row>
    <row r="3680" spans="2:4" x14ac:dyDescent="0.25">
      <c r="B3680"/>
      <c r="C3680"/>
      <c r="D3680"/>
    </row>
    <row r="3681" spans="2:4" x14ac:dyDescent="0.25">
      <c r="B3681"/>
      <c r="C3681"/>
      <c r="D3681"/>
    </row>
    <row r="3682" spans="2:4" x14ac:dyDescent="0.25">
      <c r="B3682"/>
      <c r="C3682"/>
      <c r="D3682"/>
    </row>
    <row r="3683" spans="2:4" x14ac:dyDescent="0.25">
      <c r="B3683"/>
      <c r="C3683"/>
      <c r="D3683"/>
    </row>
    <row r="3684" spans="2:4" x14ac:dyDescent="0.25">
      <c r="B3684"/>
      <c r="C3684"/>
      <c r="D3684"/>
    </row>
    <row r="3685" spans="2:4" x14ac:dyDescent="0.25">
      <c r="B3685"/>
      <c r="C3685"/>
      <c r="D3685"/>
    </row>
    <row r="3686" spans="2:4" x14ac:dyDescent="0.25">
      <c r="B3686"/>
      <c r="C3686"/>
      <c r="D3686"/>
    </row>
    <row r="3687" spans="2:4" x14ac:dyDescent="0.25">
      <c r="B3687"/>
      <c r="C3687"/>
      <c r="D3687"/>
    </row>
    <row r="3688" spans="2:4" x14ac:dyDescent="0.25">
      <c r="B3688"/>
      <c r="C3688"/>
      <c r="D3688"/>
    </row>
    <row r="3689" spans="2:4" x14ac:dyDescent="0.25">
      <c r="B3689"/>
      <c r="C3689"/>
      <c r="D3689"/>
    </row>
    <row r="3690" spans="2:4" x14ac:dyDescent="0.25">
      <c r="B3690"/>
      <c r="C3690"/>
      <c r="D3690"/>
    </row>
    <row r="3691" spans="2:4" x14ac:dyDescent="0.25">
      <c r="B3691"/>
      <c r="C3691"/>
      <c r="D3691"/>
    </row>
    <row r="3692" spans="2:4" x14ac:dyDescent="0.25">
      <c r="B3692"/>
      <c r="C3692"/>
      <c r="D3692"/>
    </row>
    <row r="3693" spans="2:4" x14ac:dyDescent="0.25">
      <c r="B3693"/>
      <c r="C3693"/>
      <c r="D3693"/>
    </row>
    <row r="3694" spans="2:4" x14ac:dyDescent="0.25">
      <c r="B3694"/>
      <c r="C3694"/>
      <c r="D3694"/>
    </row>
    <row r="3695" spans="2:4" x14ac:dyDescent="0.25">
      <c r="B3695"/>
      <c r="C3695"/>
      <c r="D3695"/>
    </row>
    <row r="3696" spans="2:4" x14ac:dyDescent="0.25">
      <c r="B3696"/>
      <c r="C3696"/>
      <c r="D3696"/>
    </row>
    <row r="3697" spans="2:4" x14ac:dyDescent="0.25">
      <c r="B3697"/>
      <c r="C3697"/>
      <c r="D3697"/>
    </row>
    <row r="3698" spans="2:4" x14ac:dyDescent="0.25">
      <c r="B3698"/>
      <c r="C3698"/>
      <c r="D3698"/>
    </row>
    <row r="3699" spans="2:4" x14ac:dyDescent="0.25">
      <c r="B3699"/>
      <c r="C3699"/>
      <c r="D3699"/>
    </row>
    <row r="3700" spans="2:4" x14ac:dyDescent="0.25">
      <c r="B3700"/>
      <c r="C3700"/>
      <c r="D3700"/>
    </row>
    <row r="3701" spans="2:4" x14ac:dyDescent="0.25">
      <c r="B3701"/>
      <c r="C3701"/>
      <c r="D3701"/>
    </row>
    <row r="3702" spans="2:4" x14ac:dyDescent="0.25">
      <c r="B3702"/>
      <c r="C3702"/>
      <c r="D3702"/>
    </row>
    <row r="3703" spans="2:4" x14ac:dyDescent="0.25">
      <c r="B3703"/>
      <c r="C3703"/>
      <c r="D3703"/>
    </row>
    <row r="3704" spans="2:4" x14ac:dyDescent="0.25">
      <c r="B3704"/>
      <c r="C3704"/>
      <c r="D3704"/>
    </row>
    <row r="3705" spans="2:4" x14ac:dyDescent="0.25">
      <c r="B3705"/>
      <c r="C3705"/>
      <c r="D3705"/>
    </row>
    <row r="3706" spans="2:4" x14ac:dyDescent="0.25">
      <c r="B3706"/>
      <c r="C3706"/>
      <c r="D3706"/>
    </row>
    <row r="3707" spans="2:4" x14ac:dyDescent="0.25">
      <c r="B3707"/>
      <c r="C3707"/>
      <c r="D3707"/>
    </row>
    <row r="3708" spans="2:4" x14ac:dyDescent="0.25">
      <c r="B3708"/>
      <c r="C3708"/>
      <c r="D3708"/>
    </row>
    <row r="3709" spans="2:4" x14ac:dyDescent="0.25">
      <c r="B3709"/>
      <c r="C3709"/>
      <c r="D3709"/>
    </row>
    <row r="3710" spans="2:4" x14ac:dyDescent="0.25">
      <c r="B3710"/>
      <c r="C3710"/>
      <c r="D3710"/>
    </row>
    <row r="3711" spans="2:4" x14ac:dyDescent="0.25">
      <c r="B3711"/>
      <c r="C3711"/>
      <c r="D3711"/>
    </row>
    <row r="3712" spans="2:4" x14ac:dyDescent="0.25">
      <c r="B3712"/>
      <c r="C3712"/>
      <c r="D3712"/>
    </row>
    <row r="3713" spans="2:4" x14ac:dyDescent="0.25">
      <c r="B3713"/>
      <c r="C3713"/>
      <c r="D3713"/>
    </row>
    <row r="3714" spans="2:4" x14ac:dyDescent="0.25">
      <c r="B3714"/>
      <c r="C3714"/>
      <c r="D3714"/>
    </row>
    <row r="3715" spans="2:4" x14ac:dyDescent="0.25">
      <c r="B3715"/>
      <c r="C3715"/>
      <c r="D3715"/>
    </row>
    <row r="3716" spans="2:4" x14ac:dyDescent="0.25">
      <c r="B3716"/>
      <c r="C3716"/>
      <c r="D3716"/>
    </row>
  </sheetData>
  <printOptions horizontalCentered="1"/>
  <pageMargins left="0.25" right="0.25" top="0.75" bottom="0.75" header="0.3" footer="0.3"/>
  <pageSetup scale="70" orientation="landscape" r:id="rId6"/>
  <drawing r:id="rId7"/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10"/>
  <sheetViews>
    <sheetView tabSelected="1" workbookViewId="0">
      <selection activeCell="D13" sqref="D13"/>
    </sheetView>
  </sheetViews>
  <sheetFormatPr defaultColWidth="11.42578125" defaultRowHeight="15" x14ac:dyDescent="0.25"/>
  <cols>
    <col min="1" max="1" width="4.42578125" customWidth="1"/>
    <col min="2" max="2" width="16.42578125" bestFit="1" customWidth="1"/>
    <col min="3" max="3" width="53.5703125" customWidth="1"/>
    <col min="4" max="7" width="15.140625" customWidth="1"/>
    <col min="8" max="8" width="7.7109375" bestFit="1" customWidth="1"/>
  </cols>
  <sheetData>
    <row r="2" spans="2:8" ht="18.75" x14ac:dyDescent="0.25">
      <c r="D2" s="7" t="s">
        <v>101</v>
      </c>
      <c r="E2" s="6"/>
      <c r="F2" s="6"/>
      <c r="G2" s="6"/>
    </row>
    <row r="3" spans="2:8" ht="18.75" x14ac:dyDescent="0.25">
      <c r="D3" s="7" t="s">
        <v>103</v>
      </c>
      <c r="E3" s="6"/>
      <c r="F3" s="6"/>
      <c r="G3" s="6"/>
    </row>
    <row r="4" spans="2:8" ht="18.75" x14ac:dyDescent="0.25">
      <c r="D4" s="8" t="str">
        <f>Resumen!$C$4</f>
        <v>Corte FAPPS Junio 2017</v>
      </c>
      <c r="E4" s="6"/>
      <c r="F4" s="6"/>
      <c r="G4" s="6"/>
    </row>
    <row r="7" spans="2:8" x14ac:dyDescent="0.25">
      <c r="B7" s="1" t="s">
        <v>87</v>
      </c>
      <c r="D7" s="1" t="s">
        <v>88</v>
      </c>
    </row>
    <row r="8" spans="2:8" s="4" customFormat="1" ht="45" x14ac:dyDescent="0.25">
      <c r="B8" s="2" t="s">
        <v>89</v>
      </c>
      <c r="C8" s="2" t="s">
        <v>86</v>
      </c>
      <c r="D8" s="32" t="s">
        <v>0</v>
      </c>
      <c r="E8" s="32" t="s">
        <v>1</v>
      </c>
      <c r="F8" s="32" t="s">
        <v>2</v>
      </c>
      <c r="G8" s="32" t="s">
        <v>3</v>
      </c>
      <c r="H8" s="3" t="s">
        <v>4</v>
      </c>
    </row>
    <row r="9" spans="2:8" x14ac:dyDescent="0.25">
      <c r="B9" t="s">
        <v>5</v>
      </c>
      <c r="C9" t="s">
        <v>22</v>
      </c>
      <c r="D9" s="20">
        <v>397</v>
      </c>
      <c r="E9" s="20">
        <v>2520</v>
      </c>
      <c r="F9" s="20">
        <v>561</v>
      </c>
      <c r="G9" s="20">
        <v>509</v>
      </c>
      <c r="H9" s="20">
        <v>3987</v>
      </c>
    </row>
    <row r="10" spans="2:8" x14ac:dyDescent="0.25">
      <c r="C10" t="s">
        <v>19</v>
      </c>
      <c r="D10" s="20">
        <v>210</v>
      </c>
      <c r="E10" s="20">
        <v>2678</v>
      </c>
      <c r="F10" s="20">
        <v>302</v>
      </c>
      <c r="G10" s="20">
        <v>342</v>
      </c>
      <c r="H10" s="20">
        <v>3532</v>
      </c>
    </row>
    <row r="11" spans="2:8" x14ac:dyDescent="0.25">
      <c r="C11" t="s">
        <v>33</v>
      </c>
      <c r="D11" s="20">
        <v>63</v>
      </c>
      <c r="E11" s="20">
        <v>1774</v>
      </c>
      <c r="F11" s="20">
        <v>156</v>
      </c>
      <c r="G11" s="20">
        <v>144</v>
      </c>
      <c r="H11" s="20">
        <v>2137</v>
      </c>
    </row>
    <row r="12" spans="2:8" x14ac:dyDescent="0.25">
      <c r="C12" t="s">
        <v>34</v>
      </c>
      <c r="D12" s="20">
        <v>107</v>
      </c>
      <c r="E12" s="20">
        <v>981</v>
      </c>
      <c r="F12" s="20">
        <v>167</v>
      </c>
      <c r="G12" s="20">
        <v>323</v>
      </c>
      <c r="H12" s="20">
        <v>1578</v>
      </c>
    </row>
    <row r="13" spans="2:8" x14ac:dyDescent="0.25">
      <c r="C13" t="s">
        <v>24</v>
      </c>
      <c r="D13" s="20">
        <v>91</v>
      </c>
      <c r="E13" s="20">
        <v>739</v>
      </c>
      <c r="F13" s="20">
        <v>128</v>
      </c>
      <c r="G13" s="20">
        <v>198</v>
      </c>
      <c r="H13" s="20">
        <v>1156</v>
      </c>
    </row>
    <row r="14" spans="2:8" x14ac:dyDescent="0.25">
      <c r="C14" t="s">
        <v>20</v>
      </c>
      <c r="D14" s="20">
        <v>240</v>
      </c>
      <c r="E14" s="20">
        <v>792</v>
      </c>
      <c r="F14" s="20">
        <v>71</v>
      </c>
      <c r="G14" s="20">
        <v>17</v>
      </c>
      <c r="H14" s="20">
        <v>1120</v>
      </c>
    </row>
    <row r="15" spans="2:8" x14ac:dyDescent="0.25">
      <c r="C15" t="s">
        <v>14</v>
      </c>
      <c r="D15" s="20">
        <v>65</v>
      </c>
      <c r="E15" s="20">
        <v>594</v>
      </c>
      <c r="F15" s="20">
        <v>66</v>
      </c>
      <c r="G15" s="20">
        <v>33</v>
      </c>
      <c r="H15" s="20">
        <v>758</v>
      </c>
    </row>
    <row r="16" spans="2:8" x14ac:dyDescent="0.25">
      <c r="C16" t="s">
        <v>32</v>
      </c>
      <c r="D16" s="20">
        <v>37</v>
      </c>
      <c r="E16" s="20">
        <v>593</v>
      </c>
      <c r="F16" s="20">
        <v>43</v>
      </c>
      <c r="G16" s="20">
        <v>33</v>
      </c>
      <c r="H16" s="20">
        <v>706</v>
      </c>
    </row>
    <row r="17" spans="3:8" x14ac:dyDescent="0.25">
      <c r="C17" t="s">
        <v>18</v>
      </c>
      <c r="D17" s="20">
        <v>40</v>
      </c>
      <c r="E17" s="20">
        <v>402</v>
      </c>
      <c r="F17" s="20">
        <v>129</v>
      </c>
      <c r="G17" s="20">
        <v>60</v>
      </c>
      <c r="H17" s="20">
        <v>631</v>
      </c>
    </row>
    <row r="18" spans="3:8" x14ac:dyDescent="0.25">
      <c r="C18" t="s">
        <v>28</v>
      </c>
      <c r="D18" s="20">
        <v>38</v>
      </c>
      <c r="E18" s="20">
        <v>403</v>
      </c>
      <c r="F18" s="20">
        <v>18</v>
      </c>
      <c r="G18" s="20">
        <v>89</v>
      </c>
      <c r="H18" s="20">
        <v>548</v>
      </c>
    </row>
    <row r="19" spans="3:8" x14ac:dyDescent="0.25">
      <c r="C19" t="s">
        <v>23</v>
      </c>
      <c r="D19" s="20">
        <v>27</v>
      </c>
      <c r="E19" s="20">
        <v>419</v>
      </c>
      <c r="F19" s="20">
        <v>30</v>
      </c>
      <c r="G19" s="20">
        <v>22</v>
      </c>
      <c r="H19" s="20">
        <v>498</v>
      </c>
    </row>
    <row r="20" spans="3:8" x14ac:dyDescent="0.25">
      <c r="C20" t="s">
        <v>15</v>
      </c>
      <c r="D20" s="20">
        <v>31</v>
      </c>
      <c r="E20" s="20">
        <v>261</v>
      </c>
      <c r="F20" s="20">
        <v>68</v>
      </c>
      <c r="G20" s="20">
        <v>107</v>
      </c>
      <c r="H20" s="20">
        <v>467</v>
      </c>
    </row>
    <row r="21" spans="3:8" x14ac:dyDescent="0.25">
      <c r="C21" t="s">
        <v>21</v>
      </c>
      <c r="D21" s="20">
        <v>73</v>
      </c>
      <c r="E21" s="20">
        <v>231</v>
      </c>
      <c r="F21" s="20">
        <v>31</v>
      </c>
      <c r="G21" s="20">
        <v>28</v>
      </c>
      <c r="H21" s="20">
        <v>363</v>
      </c>
    </row>
    <row r="22" spans="3:8" x14ac:dyDescent="0.25">
      <c r="C22" t="s">
        <v>29</v>
      </c>
      <c r="D22" s="20">
        <v>37</v>
      </c>
      <c r="E22" s="20">
        <v>239</v>
      </c>
      <c r="F22" s="20">
        <v>28</v>
      </c>
      <c r="G22" s="20">
        <v>36</v>
      </c>
      <c r="H22" s="20">
        <v>340</v>
      </c>
    </row>
    <row r="23" spans="3:8" x14ac:dyDescent="0.25">
      <c r="C23" t="s">
        <v>26</v>
      </c>
      <c r="D23" s="20">
        <v>50</v>
      </c>
      <c r="E23" s="20">
        <v>263</v>
      </c>
      <c r="F23" s="20">
        <v>6</v>
      </c>
      <c r="G23" s="20">
        <v>14</v>
      </c>
      <c r="H23" s="20">
        <v>333</v>
      </c>
    </row>
    <row r="24" spans="3:8" x14ac:dyDescent="0.25">
      <c r="C24" t="s">
        <v>30</v>
      </c>
      <c r="D24" s="20">
        <v>13</v>
      </c>
      <c r="E24" s="20">
        <v>255</v>
      </c>
      <c r="F24" s="20">
        <v>9</v>
      </c>
      <c r="G24" s="20">
        <v>43</v>
      </c>
      <c r="H24" s="20">
        <v>320</v>
      </c>
    </row>
    <row r="25" spans="3:8" x14ac:dyDescent="0.25">
      <c r="C25" t="s">
        <v>39</v>
      </c>
      <c r="D25" s="20">
        <v>15</v>
      </c>
      <c r="E25" s="20">
        <v>226</v>
      </c>
      <c r="F25" s="20">
        <v>29</v>
      </c>
      <c r="G25" s="20">
        <v>49</v>
      </c>
      <c r="H25" s="20">
        <v>319</v>
      </c>
    </row>
    <row r="26" spans="3:8" x14ac:dyDescent="0.25">
      <c r="C26" t="s">
        <v>35</v>
      </c>
      <c r="D26" s="20">
        <v>7</v>
      </c>
      <c r="E26" s="20">
        <v>165</v>
      </c>
      <c r="F26" s="20">
        <v>6</v>
      </c>
      <c r="G26" s="20">
        <v>127</v>
      </c>
      <c r="H26" s="20">
        <v>305</v>
      </c>
    </row>
    <row r="27" spans="3:8" x14ac:dyDescent="0.25">
      <c r="C27" t="s">
        <v>38</v>
      </c>
      <c r="D27" s="20">
        <v>55</v>
      </c>
      <c r="E27" s="20">
        <v>187</v>
      </c>
      <c r="F27" s="20">
        <v>13</v>
      </c>
      <c r="G27" s="20">
        <v>7</v>
      </c>
      <c r="H27" s="20">
        <v>262</v>
      </c>
    </row>
    <row r="28" spans="3:8" x14ac:dyDescent="0.25">
      <c r="C28" t="s">
        <v>40</v>
      </c>
      <c r="D28" s="20">
        <v>18</v>
      </c>
      <c r="E28" s="20">
        <v>141</v>
      </c>
      <c r="F28" s="20">
        <v>11</v>
      </c>
      <c r="G28" s="20">
        <v>35</v>
      </c>
      <c r="H28" s="20">
        <v>205</v>
      </c>
    </row>
    <row r="29" spans="3:8" x14ac:dyDescent="0.25">
      <c r="C29" t="s">
        <v>25</v>
      </c>
      <c r="D29" s="20">
        <v>8</v>
      </c>
      <c r="E29" s="20">
        <v>132</v>
      </c>
      <c r="F29" s="20">
        <v>9</v>
      </c>
      <c r="G29" s="20">
        <v>8</v>
      </c>
      <c r="H29" s="20">
        <v>157</v>
      </c>
    </row>
    <row r="30" spans="3:8" x14ac:dyDescent="0.25">
      <c r="C30" t="s">
        <v>16</v>
      </c>
      <c r="D30" s="20">
        <v>8</v>
      </c>
      <c r="E30" s="20">
        <v>37</v>
      </c>
      <c r="F30" s="20">
        <v>22</v>
      </c>
      <c r="G30" s="20">
        <v>56</v>
      </c>
      <c r="H30" s="20">
        <v>123</v>
      </c>
    </row>
    <row r="31" spans="3:8" x14ac:dyDescent="0.25">
      <c r="C31" t="s">
        <v>36</v>
      </c>
      <c r="D31" s="20">
        <v>13</v>
      </c>
      <c r="E31" s="20">
        <v>64</v>
      </c>
      <c r="F31" s="20">
        <v>9</v>
      </c>
      <c r="G31" s="20">
        <v>27</v>
      </c>
      <c r="H31" s="20">
        <v>113</v>
      </c>
    </row>
    <row r="32" spans="3:8" x14ac:dyDescent="0.25">
      <c r="C32" t="s">
        <v>41</v>
      </c>
      <c r="D32" s="20">
        <v>5</v>
      </c>
      <c r="E32" s="20">
        <v>87</v>
      </c>
      <c r="F32" s="20">
        <v>7</v>
      </c>
      <c r="G32" s="20">
        <v>13</v>
      </c>
      <c r="H32" s="20">
        <v>112</v>
      </c>
    </row>
    <row r="33" spans="2:8" x14ac:dyDescent="0.25">
      <c r="C33" t="s">
        <v>31</v>
      </c>
      <c r="D33" s="20">
        <v>15</v>
      </c>
      <c r="E33" s="20">
        <v>71</v>
      </c>
      <c r="F33" s="20">
        <v>9</v>
      </c>
      <c r="G33" s="20">
        <v>6</v>
      </c>
      <c r="H33" s="20">
        <v>101</v>
      </c>
    </row>
    <row r="34" spans="2:8" x14ac:dyDescent="0.25">
      <c r="C34" t="s">
        <v>37</v>
      </c>
      <c r="D34" s="20">
        <v>18</v>
      </c>
      <c r="E34" s="20">
        <v>34</v>
      </c>
      <c r="F34" s="20">
        <v>21</v>
      </c>
      <c r="G34" s="20">
        <v>19</v>
      </c>
      <c r="H34" s="20">
        <v>92</v>
      </c>
    </row>
    <row r="35" spans="2:8" x14ac:dyDescent="0.25">
      <c r="C35" t="s">
        <v>17</v>
      </c>
      <c r="D35" s="20">
        <v>1</v>
      </c>
      <c r="E35" s="20">
        <v>23</v>
      </c>
      <c r="F35" s="20"/>
      <c r="G35" s="20">
        <v>2</v>
      </c>
      <c r="H35" s="20">
        <v>26</v>
      </c>
    </row>
    <row r="36" spans="2:8" x14ac:dyDescent="0.25">
      <c r="C36" t="s">
        <v>191</v>
      </c>
      <c r="D36" s="20"/>
      <c r="E36" s="20">
        <v>5</v>
      </c>
      <c r="F36" s="20"/>
      <c r="G36" s="20"/>
      <c r="H36" s="20">
        <v>5</v>
      </c>
    </row>
    <row r="37" spans="2:8" x14ac:dyDescent="0.25">
      <c r="C37" t="s">
        <v>27</v>
      </c>
      <c r="D37" s="20">
        <v>1</v>
      </c>
      <c r="E37" s="20"/>
      <c r="F37" s="20"/>
      <c r="G37" s="20"/>
      <c r="H37" s="20">
        <v>1</v>
      </c>
    </row>
    <row r="38" spans="2:8" x14ac:dyDescent="0.25">
      <c r="B38" t="s">
        <v>90</v>
      </c>
      <c r="D38" s="20">
        <v>1683</v>
      </c>
      <c r="E38" s="20">
        <v>14316</v>
      </c>
      <c r="F38" s="20">
        <v>1949</v>
      </c>
      <c r="G38" s="20">
        <v>2347</v>
      </c>
      <c r="H38" s="20">
        <v>20295</v>
      </c>
    </row>
    <row r="39" spans="2:8" x14ac:dyDescent="0.25">
      <c r="D39" s="20"/>
      <c r="E39" s="20"/>
      <c r="F39" s="20"/>
      <c r="G39" s="20"/>
      <c r="H39" s="20"/>
    </row>
    <row r="40" spans="2:8" x14ac:dyDescent="0.25">
      <c r="B40" t="s">
        <v>6</v>
      </c>
      <c r="C40" t="s">
        <v>42</v>
      </c>
      <c r="D40" s="20">
        <v>130</v>
      </c>
      <c r="E40" s="20">
        <v>614</v>
      </c>
      <c r="F40" s="20">
        <v>173</v>
      </c>
      <c r="G40" s="20">
        <v>127</v>
      </c>
      <c r="H40" s="20">
        <v>1044</v>
      </c>
    </row>
    <row r="41" spans="2:8" x14ac:dyDescent="0.25">
      <c r="C41" t="s">
        <v>43</v>
      </c>
      <c r="D41" s="20">
        <v>70</v>
      </c>
      <c r="E41" s="20">
        <v>366</v>
      </c>
      <c r="F41" s="20">
        <v>47</v>
      </c>
      <c r="G41" s="20">
        <v>48</v>
      </c>
      <c r="H41" s="20">
        <v>531</v>
      </c>
    </row>
    <row r="42" spans="2:8" x14ac:dyDescent="0.25">
      <c r="C42" t="s">
        <v>45</v>
      </c>
      <c r="D42" s="20">
        <v>18</v>
      </c>
      <c r="E42" s="20">
        <v>120</v>
      </c>
      <c r="F42" s="20">
        <v>22</v>
      </c>
      <c r="G42" s="20">
        <v>43</v>
      </c>
      <c r="H42" s="20">
        <v>203</v>
      </c>
    </row>
    <row r="43" spans="2:8" x14ac:dyDescent="0.25">
      <c r="C43" t="s">
        <v>44</v>
      </c>
      <c r="D43" s="20">
        <v>18</v>
      </c>
      <c r="E43" s="20">
        <v>72</v>
      </c>
      <c r="F43" s="20">
        <v>38</v>
      </c>
      <c r="G43" s="20">
        <v>39</v>
      </c>
      <c r="H43" s="20">
        <v>167</v>
      </c>
    </row>
    <row r="44" spans="2:8" x14ac:dyDescent="0.25">
      <c r="B44" t="s">
        <v>91</v>
      </c>
      <c r="D44" s="20">
        <v>236</v>
      </c>
      <c r="E44" s="20">
        <v>1172</v>
      </c>
      <c r="F44" s="20">
        <v>280</v>
      </c>
      <c r="G44" s="20">
        <v>257</v>
      </c>
      <c r="H44" s="20">
        <v>1945</v>
      </c>
    </row>
    <row r="45" spans="2:8" x14ac:dyDescent="0.25">
      <c r="D45" s="20"/>
      <c r="E45" s="20"/>
      <c r="F45" s="20"/>
      <c r="G45" s="20"/>
      <c r="H45" s="20"/>
    </row>
    <row r="46" spans="2:8" x14ac:dyDescent="0.25">
      <c r="B46" t="s">
        <v>7</v>
      </c>
      <c r="C46" t="s">
        <v>52</v>
      </c>
      <c r="D46" s="20">
        <v>108</v>
      </c>
      <c r="E46" s="20">
        <v>1576</v>
      </c>
      <c r="F46" s="20">
        <v>137</v>
      </c>
      <c r="G46" s="20">
        <v>200</v>
      </c>
      <c r="H46" s="20">
        <v>2021</v>
      </c>
    </row>
    <row r="47" spans="2:8" x14ac:dyDescent="0.25">
      <c r="C47" t="s">
        <v>48</v>
      </c>
      <c r="D47" s="20">
        <v>117</v>
      </c>
      <c r="E47" s="20">
        <v>1310</v>
      </c>
      <c r="F47" s="20">
        <v>206</v>
      </c>
      <c r="G47" s="20">
        <v>155</v>
      </c>
      <c r="H47" s="20">
        <v>1788</v>
      </c>
    </row>
    <row r="48" spans="2:8" x14ac:dyDescent="0.25">
      <c r="C48" t="s">
        <v>54</v>
      </c>
      <c r="D48" s="20">
        <v>78</v>
      </c>
      <c r="E48" s="20">
        <v>735</v>
      </c>
      <c r="F48" s="20">
        <v>257</v>
      </c>
      <c r="G48" s="20">
        <v>75</v>
      </c>
      <c r="H48" s="20">
        <v>1145</v>
      </c>
    </row>
    <row r="49" spans="2:8" x14ac:dyDescent="0.25">
      <c r="C49" t="s">
        <v>51</v>
      </c>
      <c r="D49" s="20">
        <v>80</v>
      </c>
      <c r="E49" s="20">
        <v>627</v>
      </c>
      <c r="F49" s="20">
        <v>54</v>
      </c>
      <c r="G49" s="20">
        <v>126</v>
      </c>
      <c r="H49" s="20">
        <v>887</v>
      </c>
    </row>
    <row r="50" spans="2:8" x14ac:dyDescent="0.25">
      <c r="C50" t="s">
        <v>55</v>
      </c>
      <c r="D50" s="20">
        <v>36</v>
      </c>
      <c r="E50" s="20">
        <v>518</v>
      </c>
      <c r="F50" s="20">
        <v>22</v>
      </c>
      <c r="G50" s="20">
        <v>56</v>
      </c>
      <c r="H50" s="20">
        <v>632</v>
      </c>
    </row>
    <row r="51" spans="2:8" x14ac:dyDescent="0.25">
      <c r="C51" t="s">
        <v>47</v>
      </c>
      <c r="D51" s="20">
        <v>44</v>
      </c>
      <c r="E51" s="20">
        <v>375</v>
      </c>
      <c r="F51" s="20">
        <v>57</v>
      </c>
      <c r="G51" s="20">
        <v>119</v>
      </c>
      <c r="H51" s="20">
        <v>595</v>
      </c>
    </row>
    <row r="52" spans="2:8" x14ac:dyDescent="0.25">
      <c r="C52" t="s">
        <v>50</v>
      </c>
      <c r="D52" s="20">
        <v>73</v>
      </c>
      <c r="E52" s="20">
        <v>268</v>
      </c>
      <c r="F52" s="20">
        <v>78</v>
      </c>
      <c r="G52" s="20">
        <v>44</v>
      </c>
      <c r="H52" s="20">
        <v>463</v>
      </c>
    </row>
    <row r="53" spans="2:8" x14ac:dyDescent="0.25">
      <c r="C53" t="s">
        <v>56</v>
      </c>
      <c r="D53" s="20">
        <v>43</v>
      </c>
      <c r="E53" s="20">
        <v>246</v>
      </c>
      <c r="F53" s="20">
        <v>44</v>
      </c>
      <c r="G53" s="20">
        <v>51</v>
      </c>
      <c r="H53" s="20">
        <v>384</v>
      </c>
    </row>
    <row r="54" spans="2:8" x14ac:dyDescent="0.25">
      <c r="C54" t="s">
        <v>49</v>
      </c>
      <c r="D54" s="20">
        <v>21</v>
      </c>
      <c r="E54" s="20">
        <v>164</v>
      </c>
      <c r="F54" s="20">
        <v>58</v>
      </c>
      <c r="G54" s="20">
        <v>48</v>
      </c>
      <c r="H54" s="20">
        <v>291</v>
      </c>
    </row>
    <row r="55" spans="2:8" x14ac:dyDescent="0.25">
      <c r="C55" t="s">
        <v>53</v>
      </c>
      <c r="D55" s="20">
        <v>37</v>
      </c>
      <c r="E55" s="20">
        <v>214</v>
      </c>
      <c r="F55" s="20">
        <v>21</v>
      </c>
      <c r="G55" s="20">
        <v>9</v>
      </c>
      <c r="H55" s="20">
        <v>281</v>
      </c>
    </row>
    <row r="56" spans="2:8" x14ac:dyDescent="0.25">
      <c r="C56" t="s">
        <v>46</v>
      </c>
      <c r="D56" s="20">
        <v>8</v>
      </c>
      <c r="E56" s="20">
        <v>149</v>
      </c>
      <c r="F56" s="20">
        <v>14</v>
      </c>
      <c r="G56" s="20">
        <v>13</v>
      </c>
      <c r="H56" s="20">
        <v>184</v>
      </c>
    </row>
    <row r="57" spans="2:8" x14ac:dyDescent="0.25">
      <c r="B57" t="s">
        <v>92</v>
      </c>
      <c r="D57" s="20">
        <v>645</v>
      </c>
      <c r="E57" s="20">
        <v>6182</v>
      </c>
      <c r="F57" s="20">
        <v>948</v>
      </c>
      <c r="G57" s="20">
        <v>896</v>
      </c>
      <c r="H57" s="20">
        <v>8671</v>
      </c>
    </row>
    <row r="58" spans="2:8" x14ac:dyDescent="0.25">
      <c r="D58" s="20"/>
      <c r="E58" s="20"/>
      <c r="F58" s="20"/>
      <c r="G58" s="20"/>
      <c r="H58" s="20"/>
    </row>
    <row r="59" spans="2:8" x14ac:dyDescent="0.25">
      <c r="B59" t="s">
        <v>8</v>
      </c>
      <c r="C59" t="s">
        <v>60</v>
      </c>
      <c r="D59" s="20">
        <v>50</v>
      </c>
      <c r="E59" s="20">
        <v>737</v>
      </c>
      <c r="F59" s="20">
        <v>114</v>
      </c>
      <c r="G59" s="20">
        <v>279</v>
      </c>
      <c r="H59" s="20">
        <v>1180</v>
      </c>
    </row>
    <row r="60" spans="2:8" x14ac:dyDescent="0.25">
      <c r="C60" t="s">
        <v>58</v>
      </c>
      <c r="D60" s="20">
        <v>41</v>
      </c>
      <c r="E60" s="20">
        <v>371</v>
      </c>
      <c r="F60" s="20">
        <v>67</v>
      </c>
      <c r="G60" s="20">
        <v>129</v>
      </c>
      <c r="H60" s="20">
        <v>608</v>
      </c>
    </row>
    <row r="61" spans="2:8" x14ac:dyDescent="0.25">
      <c r="C61" t="s">
        <v>57</v>
      </c>
      <c r="D61" s="20">
        <v>21</v>
      </c>
      <c r="E61" s="20">
        <v>191</v>
      </c>
      <c r="F61" s="20">
        <v>25</v>
      </c>
      <c r="G61" s="20">
        <v>14</v>
      </c>
      <c r="H61" s="20">
        <v>251</v>
      </c>
    </row>
    <row r="62" spans="2:8" x14ac:dyDescent="0.25">
      <c r="C62" t="s">
        <v>59</v>
      </c>
      <c r="D62" s="20">
        <v>28</v>
      </c>
      <c r="E62" s="20">
        <v>110</v>
      </c>
      <c r="F62" s="20">
        <v>39</v>
      </c>
      <c r="G62" s="20">
        <v>35</v>
      </c>
      <c r="H62" s="20">
        <v>212</v>
      </c>
    </row>
    <row r="63" spans="2:8" x14ac:dyDescent="0.25">
      <c r="B63" t="s">
        <v>93</v>
      </c>
      <c r="D63" s="20">
        <v>140</v>
      </c>
      <c r="E63" s="20">
        <v>1409</v>
      </c>
      <c r="F63" s="20">
        <v>245</v>
      </c>
      <c r="G63" s="20">
        <v>457</v>
      </c>
      <c r="H63" s="20">
        <v>2251</v>
      </c>
    </row>
    <row r="64" spans="2:8" x14ac:dyDescent="0.25">
      <c r="D64" s="20"/>
      <c r="E64" s="20"/>
      <c r="F64" s="20"/>
      <c r="G64" s="20"/>
      <c r="H64" s="20"/>
    </row>
    <row r="65" spans="2:8" x14ac:dyDescent="0.25">
      <c r="B65" t="s">
        <v>9</v>
      </c>
      <c r="C65" t="s">
        <v>62</v>
      </c>
      <c r="D65" s="20">
        <v>178</v>
      </c>
      <c r="E65" s="20">
        <v>620</v>
      </c>
      <c r="F65" s="20">
        <v>219</v>
      </c>
      <c r="G65" s="20">
        <v>33</v>
      </c>
      <c r="H65" s="20">
        <v>1050</v>
      </c>
    </row>
    <row r="66" spans="2:8" x14ac:dyDescent="0.25">
      <c r="C66" t="s">
        <v>61</v>
      </c>
      <c r="D66" s="20">
        <v>11</v>
      </c>
      <c r="E66" s="20">
        <v>37</v>
      </c>
      <c r="F66" s="20">
        <v>7</v>
      </c>
      <c r="G66" s="20">
        <v>5</v>
      </c>
      <c r="H66" s="20">
        <v>60</v>
      </c>
    </row>
    <row r="67" spans="2:8" x14ac:dyDescent="0.25">
      <c r="B67" t="s">
        <v>94</v>
      </c>
      <c r="D67" s="20">
        <v>189</v>
      </c>
      <c r="E67" s="20">
        <v>657</v>
      </c>
      <c r="F67" s="20">
        <v>226</v>
      </c>
      <c r="G67" s="20">
        <v>38</v>
      </c>
      <c r="H67" s="20">
        <v>1110</v>
      </c>
    </row>
    <row r="68" spans="2:8" x14ac:dyDescent="0.25">
      <c r="D68" s="20"/>
      <c r="E68" s="20"/>
      <c r="F68" s="20"/>
      <c r="G68" s="20"/>
      <c r="H68" s="20"/>
    </row>
    <row r="69" spans="2:8" x14ac:dyDescent="0.25">
      <c r="B69" t="s">
        <v>10</v>
      </c>
      <c r="C69" t="s">
        <v>63</v>
      </c>
      <c r="D69" s="20">
        <v>88</v>
      </c>
      <c r="E69" s="20">
        <v>1846</v>
      </c>
      <c r="F69" s="20">
        <v>149</v>
      </c>
      <c r="G69" s="20">
        <v>213</v>
      </c>
      <c r="H69" s="20">
        <v>2296</v>
      </c>
    </row>
    <row r="70" spans="2:8" x14ac:dyDescent="0.25">
      <c r="C70" t="s">
        <v>73</v>
      </c>
      <c r="D70" s="20">
        <v>25</v>
      </c>
      <c r="E70" s="20">
        <v>915</v>
      </c>
      <c r="F70" s="20">
        <v>49</v>
      </c>
      <c r="G70" s="20">
        <v>157</v>
      </c>
      <c r="H70" s="20">
        <v>1146</v>
      </c>
    </row>
    <row r="71" spans="2:8" x14ac:dyDescent="0.25">
      <c r="C71" t="s">
        <v>66</v>
      </c>
      <c r="D71" s="20">
        <v>92</v>
      </c>
      <c r="E71" s="20">
        <v>459</v>
      </c>
      <c r="F71" s="20">
        <v>199</v>
      </c>
      <c r="G71" s="20">
        <v>117</v>
      </c>
      <c r="H71" s="20">
        <v>867</v>
      </c>
    </row>
    <row r="72" spans="2:8" x14ac:dyDescent="0.25">
      <c r="C72" t="s">
        <v>67</v>
      </c>
      <c r="D72" s="20">
        <v>49</v>
      </c>
      <c r="E72" s="20">
        <v>399</v>
      </c>
      <c r="F72" s="20">
        <v>89</v>
      </c>
      <c r="G72" s="20">
        <v>75</v>
      </c>
      <c r="H72" s="20">
        <v>612</v>
      </c>
    </row>
    <row r="73" spans="2:8" x14ac:dyDescent="0.25">
      <c r="C73" t="s">
        <v>69</v>
      </c>
      <c r="D73" s="20">
        <v>38</v>
      </c>
      <c r="E73" s="20">
        <v>383</v>
      </c>
      <c r="F73" s="20">
        <v>26</v>
      </c>
      <c r="G73" s="20">
        <v>30</v>
      </c>
      <c r="H73" s="20">
        <v>477</v>
      </c>
    </row>
    <row r="74" spans="2:8" x14ac:dyDescent="0.25">
      <c r="C74" t="s">
        <v>68</v>
      </c>
      <c r="D74" s="20">
        <v>62</v>
      </c>
      <c r="E74" s="20">
        <v>180</v>
      </c>
      <c r="F74" s="20">
        <v>34</v>
      </c>
      <c r="G74" s="20">
        <v>82</v>
      </c>
      <c r="H74" s="20">
        <v>358</v>
      </c>
    </row>
    <row r="75" spans="2:8" x14ac:dyDescent="0.25">
      <c r="C75" t="s">
        <v>71</v>
      </c>
      <c r="D75" s="20">
        <v>12</v>
      </c>
      <c r="E75" s="20">
        <v>202</v>
      </c>
      <c r="F75" s="20">
        <v>17</v>
      </c>
      <c r="G75" s="20">
        <v>64</v>
      </c>
      <c r="H75" s="20">
        <v>295</v>
      </c>
    </row>
    <row r="76" spans="2:8" x14ac:dyDescent="0.25">
      <c r="C76" t="s">
        <v>70</v>
      </c>
      <c r="D76" s="20">
        <v>14</v>
      </c>
      <c r="E76" s="20">
        <v>199</v>
      </c>
      <c r="F76" s="20">
        <v>21</v>
      </c>
      <c r="G76" s="20">
        <v>57</v>
      </c>
      <c r="H76" s="20">
        <v>291</v>
      </c>
    </row>
    <row r="77" spans="2:8" x14ac:dyDescent="0.25">
      <c r="C77" t="s">
        <v>64</v>
      </c>
      <c r="D77" s="20">
        <v>120</v>
      </c>
      <c r="E77" s="20">
        <v>87</v>
      </c>
      <c r="F77" s="20">
        <v>60</v>
      </c>
      <c r="G77" s="20">
        <v>24</v>
      </c>
      <c r="H77" s="20">
        <v>291</v>
      </c>
    </row>
    <row r="78" spans="2:8" x14ac:dyDescent="0.25">
      <c r="C78" t="s">
        <v>65</v>
      </c>
      <c r="D78" s="20">
        <v>10</v>
      </c>
      <c r="E78" s="20">
        <v>118</v>
      </c>
      <c r="F78" s="20">
        <v>13</v>
      </c>
      <c r="G78" s="20">
        <v>30</v>
      </c>
      <c r="H78" s="20">
        <v>171</v>
      </c>
    </row>
    <row r="79" spans="2:8" x14ac:dyDescent="0.25">
      <c r="C79" t="s">
        <v>72</v>
      </c>
      <c r="D79" s="20">
        <v>6</v>
      </c>
      <c r="E79" s="20">
        <v>49</v>
      </c>
      <c r="F79" s="20">
        <v>17</v>
      </c>
      <c r="G79" s="20">
        <v>38</v>
      </c>
      <c r="H79" s="20">
        <v>110</v>
      </c>
    </row>
    <row r="80" spans="2:8" x14ac:dyDescent="0.25">
      <c r="B80" t="s">
        <v>95</v>
      </c>
      <c r="D80" s="20">
        <v>516</v>
      </c>
      <c r="E80" s="20">
        <v>4837</v>
      </c>
      <c r="F80" s="20">
        <v>674</v>
      </c>
      <c r="G80" s="20">
        <v>887</v>
      </c>
      <c r="H80" s="20">
        <v>6914</v>
      </c>
    </row>
    <row r="81" spans="2:8" x14ac:dyDescent="0.25">
      <c r="D81" s="20"/>
      <c r="E81" s="20"/>
      <c r="F81" s="20"/>
      <c r="G81" s="20"/>
      <c r="H81" s="20"/>
    </row>
    <row r="82" spans="2:8" x14ac:dyDescent="0.25">
      <c r="B82" t="s">
        <v>11</v>
      </c>
      <c r="C82" t="s">
        <v>74</v>
      </c>
      <c r="D82" s="20">
        <v>58</v>
      </c>
      <c r="E82" s="20">
        <v>429</v>
      </c>
      <c r="F82" s="20">
        <v>71</v>
      </c>
      <c r="G82" s="20">
        <v>84</v>
      </c>
      <c r="H82" s="20">
        <v>642</v>
      </c>
    </row>
    <row r="83" spans="2:8" x14ac:dyDescent="0.25">
      <c r="C83" t="s">
        <v>77</v>
      </c>
      <c r="D83" s="20">
        <v>37</v>
      </c>
      <c r="E83" s="20">
        <v>465</v>
      </c>
      <c r="F83" s="20">
        <v>36</v>
      </c>
      <c r="G83" s="20">
        <v>38</v>
      </c>
      <c r="H83" s="20">
        <v>576</v>
      </c>
    </row>
    <row r="84" spans="2:8" x14ac:dyDescent="0.25">
      <c r="C84" t="s">
        <v>76</v>
      </c>
      <c r="D84" s="20">
        <v>95</v>
      </c>
      <c r="E84" s="20">
        <v>110</v>
      </c>
      <c r="F84" s="20">
        <v>38</v>
      </c>
      <c r="G84" s="20">
        <v>9</v>
      </c>
      <c r="H84" s="20">
        <v>252</v>
      </c>
    </row>
    <row r="85" spans="2:8" x14ac:dyDescent="0.25">
      <c r="C85" t="s">
        <v>75</v>
      </c>
      <c r="D85" s="20">
        <v>8</v>
      </c>
      <c r="E85" s="20">
        <v>99</v>
      </c>
      <c r="F85" s="20">
        <v>16</v>
      </c>
      <c r="G85" s="20">
        <v>18</v>
      </c>
      <c r="H85" s="20">
        <v>141</v>
      </c>
    </row>
    <row r="86" spans="2:8" x14ac:dyDescent="0.25">
      <c r="B86" t="s">
        <v>96</v>
      </c>
      <c r="D86" s="20">
        <v>198</v>
      </c>
      <c r="E86" s="20">
        <v>1103</v>
      </c>
      <c r="F86" s="20">
        <v>161</v>
      </c>
      <c r="G86" s="20">
        <v>149</v>
      </c>
      <c r="H86" s="20">
        <v>1611</v>
      </c>
    </row>
    <row r="87" spans="2:8" x14ac:dyDescent="0.25">
      <c r="D87" s="20"/>
      <c r="E87" s="20"/>
      <c r="F87" s="20"/>
      <c r="G87" s="20"/>
      <c r="H87" s="20"/>
    </row>
    <row r="88" spans="2:8" x14ac:dyDescent="0.25">
      <c r="B88" t="s">
        <v>12</v>
      </c>
      <c r="C88" t="s">
        <v>79</v>
      </c>
      <c r="D88" s="20">
        <v>416</v>
      </c>
      <c r="E88" s="20">
        <v>821</v>
      </c>
      <c r="F88" s="20">
        <v>333</v>
      </c>
      <c r="G88" s="20">
        <v>55</v>
      </c>
      <c r="H88" s="20">
        <v>1625</v>
      </c>
    </row>
    <row r="89" spans="2:8" x14ac:dyDescent="0.25">
      <c r="C89" t="s">
        <v>81</v>
      </c>
      <c r="D89" s="20">
        <v>94</v>
      </c>
      <c r="E89" s="20">
        <v>426</v>
      </c>
      <c r="F89" s="20">
        <v>142</v>
      </c>
      <c r="G89" s="20">
        <v>143</v>
      </c>
      <c r="H89" s="20">
        <v>805</v>
      </c>
    </row>
    <row r="90" spans="2:8" x14ac:dyDescent="0.25">
      <c r="C90" t="s">
        <v>80</v>
      </c>
      <c r="D90" s="20">
        <v>109</v>
      </c>
      <c r="E90" s="20">
        <v>308</v>
      </c>
      <c r="F90" s="20">
        <v>71</v>
      </c>
      <c r="G90" s="20">
        <v>50</v>
      </c>
      <c r="H90" s="20">
        <v>538</v>
      </c>
    </row>
    <row r="91" spans="2:8" x14ac:dyDescent="0.25">
      <c r="C91" t="s">
        <v>78</v>
      </c>
      <c r="D91" s="20">
        <v>24</v>
      </c>
      <c r="E91" s="20">
        <v>195</v>
      </c>
      <c r="F91" s="20">
        <v>32</v>
      </c>
      <c r="G91" s="20">
        <v>46</v>
      </c>
      <c r="H91" s="20">
        <v>297</v>
      </c>
    </row>
    <row r="92" spans="2:8" x14ac:dyDescent="0.25">
      <c r="B92" t="s">
        <v>97</v>
      </c>
      <c r="D92" s="20">
        <v>643</v>
      </c>
      <c r="E92" s="20">
        <v>1750</v>
      </c>
      <c r="F92" s="20">
        <v>578</v>
      </c>
      <c r="G92" s="20">
        <v>294</v>
      </c>
      <c r="H92" s="20">
        <v>3265</v>
      </c>
    </row>
    <row r="93" spans="2:8" x14ac:dyDescent="0.25">
      <c r="D93" s="20"/>
      <c r="E93" s="20"/>
      <c r="F93" s="20"/>
      <c r="G93" s="20"/>
      <c r="H93" s="20"/>
    </row>
    <row r="94" spans="2:8" x14ac:dyDescent="0.25">
      <c r="B94" t="s">
        <v>13</v>
      </c>
      <c r="C94" t="s">
        <v>82</v>
      </c>
      <c r="D94" s="20">
        <v>262</v>
      </c>
      <c r="E94" s="20">
        <v>1006</v>
      </c>
      <c r="F94" s="20">
        <v>327</v>
      </c>
      <c r="G94" s="20">
        <v>300</v>
      </c>
      <c r="H94" s="20">
        <v>1895</v>
      </c>
    </row>
    <row r="95" spans="2:8" x14ac:dyDescent="0.25">
      <c r="C95" t="s">
        <v>85</v>
      </c>
      <c r="D95" s="20">
        <v>24</v>
      </c>
      <c r="E95" s="20">
        <v>218</v>
      </c>
      <c r="F95" s="20">
        <v>85</v>
      </c>
      <c r="G95" s="20">
        <v>86</v>
      </c>
      <c r="H95" s="20">
        <v>413</v>
      </c>
    </row>
    <row r="96" spans="2:8" x14ac:dyDescent="0.25">
      <c r="C96" t="s">
        <v>83</v>
      </c>
      <c r="D96" s="20">
        <v>43</v>
      </c>
      <c r="E96" s="20">
        <v>116</v>
      </c>
      <c r="F96" s="20">
        <v>31</v>
      </c>
      <c r="G96" s="20">
        <v>39</v>
      </c>
      <c r="H96" s="20">
        <v>229</v>
      </c>
    </row>
    <row r="97" spans="2:8" x14ac:dyDescent="0.25">
      <c r="C97" t="s">
        <v>84</v>
      </c>
      <c r="D97" s="20">
        <v>28</v>
      </c>
      <c r="E97" s="20">
        <v>1</v>
      </c>
      <c r="F97" s="20">
        <v>61</v>
      </c>
      <c r="G97" s="20"/>
      <c r="H97" s="20">
        <v>90</v>
      </c>
    </row>
    <row r="98" spans="2:8" x14ac:dyDescent="0.25">
      <c r="B98" t="s">
        <v>98</v>
      </c>
      <c r="D98" s="20">
        <v>357</v>
      </c>
      <c r="E98" s="20">
        <v>1341</v>
      </c>
      <c r="F98" s="20">
        <v>504</v>
      </c>
      <c r="G98" s="20">
        <v>425</v>
      </c>
      <c r="H98" s="20">
        <v>2627</v>
      </c>
    </row>
    <row r="99" spans="2:8" x14ac:dyDescent="0.25">
      <c r="D99" s="20"/>
      <c r="E99" s="20"/>
      <c r="F99" s="20"/>
      <c r="G99" s="20"/>
      <c r="H99" s="20"/>
    </row>
    <row r="100" spans="2:8" x14ac:dyDescent="0.25">
      <c r="B100" t="s">
        <v>4</v>
      </c>
      <c r="D100" s="20">
        <v>4607</v>
      </c>
      <c r="E100" s="20">
        <v>32767</v>
      </c>
      <c r="F100" s="20">
        <v>5565</v>
      </c>
      <c r="G100" s="20">
        <v>5750</v>
      </c>
      <c r="H100" s="20">
        <v>48689</v>
      </c>
    </row>
    <row r="102" spans="2:8" ht="18.75" x14ac:dyDescent="0.3">
      <c r="B102" s="39" t="s">
        <v>195</v>
      </c>
      <c r="C102" s="6"/>
      <c r="D102" s="6"/>
      <c r="E102" s="6"/>
      <c r="F102" s="6"/>
    </row>
    <row r="103" spans="2:8" x14ac:dyDescent="0.25">
      <c r="B103" s="16" t="s">
        <v>196</v>
      </c>
      <c r="C103" s="6"/>
      <c r="D103" s="6"/>
    </row>
    <row r="104" spans="2:8" x14ac:dyDescent="0.25">
      <c r="B104" s="16" t="s">
        <v>198</v>
      </c>
      <c r="C104" s="6"/>
    </row>
    <row r="105" spans="2:8" x14ac:dyDescent="0.25">
      <c r="B105" s="16"/>
      <c r="C105" s="6"/>
    </row>
    <row r="106" spans="2:8" ht="18.75" x14ac:dyDescent="0.3">
      <c r="B106" s="38" t="s">
        <v>199</v>
      </c>
    </row>
    <row r="107" spans="2:8" x14ac:dyDescent="0.25">
      <c r="B107" s="16" t="s">
        <v>200</v>
      </c>
    </row>
    <row r="108" spans="2:8" x14ac:dyDescent="0.25">
      <c r="B108" s="16" t="s">
        <v>201</v>
      </c>
    </row>
    <row r="109" spans="2:8" x14ac:dyDescent="0.25">
      <c r="B109" s="16"/>
    </row>
    <row r="110" spans="2:8" x14ac:dyDescent="0.25">
      <c r="B110" s="9" t="s">
        <v>197</v>
      </c>
    </row>
  </sheetData>
  <pageMargins left="0.25" right="0.25" top="0.75" bottom="0.75" header="0.3" footer="0.3"/>
  <pageSetup scale="6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2"/>
  <sheetViews>
    <sheetView topLeftCell="A18" workbookViewId="0">
      <selection activeCell="C14" sqref="C10:C32 C35:C38 C41:C49 C52:C54 C57:C58 C61:C71 C74:C77 C80:C83 C86:C89"/>
      <pivotSelection pane="bottomRight" showHeader="1" axis="axisRow" dimension="1" activeRow="13" activeCol="2" previousRow="13" previousCol="2" click="1" r:id="rId1">
        <pivotArea dataOnly="0" labelOnly="1" outline="0" fieldPosition="0">
          <references count="1">
            <reference field="3" count="0"/>
          </references>
        </pivotArea>
      </pivotSelection>
    </sheetView>
  </sheetViews>
  <sheetFormatPr defaultColWidth="11.42578125" defaultRowHeight="15" x14ac:dyDescent="0.25"/>
  <cols>
    <col min="2" max="2" width="16.42578125" bestFit="1" customWidth="1"/>
    <col min="3" max="3" width="56.42578125" customWidth="1"/>
    <col min="4" max="7" width="15.140625" bestFit="1" customWidth="1"/>
    <col min="8" max="8" width="7.7109375" bestFit="1" customWidth="1"/>
  </cols>
  <sheetData>
    <row r="1" spans="2:8" x14ac:dyDescent="0.25">
      <c r="C1" s="6"/>
      <c r="D1" s="6"/>
      <c r="E1" s="6"/>
      <c r="F1" s="6"/>
      <c r="G1" s="6"/>
    </row>
    <row r="2" spans="2:8" ht="18.75" x14ac:dyDescent="0.25">
      <c r="D2" s="7" t="s">
        <v>101</v>
      </c>
      <c r="E2" s="6"/>
      <c r="F2" s="6"/>
      <c r="G2" s="6"/>
    </row>
    <row r="3" spans="2:8" ht="18.75" x14ac:dyDescent="0.25">
      <c r="D3" s="7" t="s">
        <v>102</v>
      </c>
      <c r="E3" s="6"/>
      <c r="F3" s="6"/>
      <c r="G3" s="6"/>
    </row>
    <row r="4" spans="2:8" ht="18.75" x14ac:dyDescent="0.25">
      <c r="D4" s="8" t="str">
        <f>Resumen!$C$4</f>
        <v>Corte FAPPS Junio 2017</v>
      </c>
      <c r="E4" s="6"/>
      <c r="F4" s="6"/>
      <c r="G4" s="6"/>
    </row>
    <row r="6" spans="2:8" x14ac:dyDescent="0.25">
      <c r="B6" s="1" t="s">
        <v>99</v>
      </c>
      <c r="C6" t="s" vm="1">
        <v>100</v>
      </c>
    </row>
    <row r="8" spans="2:8" x14ac:dyDescent="0.25">
      <c r="B8" s="1" t="s">
        <v>87</v>
      </c>
      <c r="D8" s="1" t="s">
        <v>88</v>
      </c>
    </row>
    <row r="9" spans="2:8" s="4" customFormat="1" ht="45" x14ac:dyDescent="0.25">
      <c r="B9" s="2" t="s">
        <v>89</v>
      </c>
      <c r="C9" s="2" t="s">
        <v>86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4</v>
      </c>
    </row>
    <row r="10" spans="2:8" x14ac:dyDescent="0.25">
      <c r="B10" t="s">
        <v>5</v>
      </c>
      <c r="C10" t="s">
        <v>35</v>
      </c>
      <c r="D10" s="5">
        <v>5</v>
      </c>
      <c r="E10" s="5">
        <v>133</v>
      </c>
      <c r="F10" s="5"/>
      <c r="G10" s="5">
        <v>15</v>
      </c>
      <c r="H10" s="5">
        <v>153</v>
      </c>
    </row>
    <row r="11" spans="2:8" x14ac:dyDescent="0.25">
      <c r="C11" t="s">
        <v>40</v>
      </c>
      <c r="D11" s="5">
        <v>8</v>
      </c>
      <c r="E11" s="5">
        <v>51</v>
      </c>
      <c r="F11" s="5">
        <v>3</v>
      </c>
      <c r="G11" s="5">
        <v>7</v>
      </c>
      <c r="H11" s="5">
        <v>69</v>
      </c>
    </row>
    <row r="12" spans="2:8" x14ac:dyDescent="0.25">
      <c r="C12" t="s">
        <v>19</v>
      </c>
      <c r="D12" s="5">
        <v>3</v>
      </c>
      <c r="E12" s="5">
        <v>22</v>
      </c>
      <c r="F12" s="5"/>
      <c r="G12" s="5">
        <v>2</v>
      </c>
      <c r="H12" s="5">
        <v>27</v>
      </c>
    </row>
    <row r="13" spans="2:8" x14ac:dyDescent="0.25">
      <c r="C13" t="s">
        <v>15</v>
      </c>
      <c r="D13" s="5">
        <v>4</v>
      </c>
      <c r="E13" s="5">
        <v>12</v>
      </c>
      <c r="F13" s="5"/>
      <c r="G13" s="5"/>
      <c r="H13" s="5">
        <v>16</v>
      </c>
    </row>
    <row r="14" spans="2:8" x14ac:dyDescent="0.25">
      <c r="C14" t="s">
        <v>22</v>
      </c>
      <c r="D14" s="5"/>
      <c r="E14" s="5">
        <v>14</v>
      </c>
      <c r="F14" s="5"/>
      <c r="G14" s="5"/>
      <c r="H14" s="5">
        <v>14</v>
      </c>
    </row>
    <row r="15" spans="2:8" x14ac:dyDescent="0.25">
      <c r="C15" t="s">
        <v>24</v>
      </c>
      <c r="D15" s="5"/>
      <c r="E15" s="5">
        <v>11</v>
      </c>
      <c r="F15" s="5"/>
      <c r="G15" s="5">
        <v>2</v>
      </c>
      <c r="H15" s="5">
        <v>13</v>
      </c>
    </row>
    <row r="16" spans="2:8" x14ac:dyDescent="0.25">
      <c r="C16" t="s">
        <v>20</v>
      </c>
      <c r="D16" s="5">
        <v>4</v>
      </c>
      <c r="E16" s="5">
        <v>6</v>
      </c>
      <c r="F16" s="5"/>
      <c r="G16" s="5"/>
      <c r="H16" s="5">
        <v>10</v>
      </c>
    </row>
    <row r="17" spans="3:8" x14ac:dyDescent="0.25">
      <c r="C17" t="s">
        <v>39</v>
      </c>
      <c r="D17" s="5">
        <v>1</v>
      </c>
      <c r="E17" s="5">
        <v>8</v>
      </c>
      <c r="F17" s="5"/>
      <c r="G17" s="5"/>
      <c r="H17" s="5">
        <v>9</v>
      </c>
    </row>
    <row r="18" spans="3:8" x14ac:dyDescent="0.25">
      <c r="C18" t="s">
        <v>34</v>
      </c>
      <c r="D18" s="5">
        <v>2</v>
      </c>
      <c r="E18" s="5">
        <v>5</v>
      </c>
      <c r="F18" s="5"/>
      <c r="G18" s="5">
        <v>1</v>
      </c>
      <c r="H18" s="5">
        <v>8</v>
      </c>
    </row>
    <row r="19" spans="3:8" x14ac:dyDescent="0.25">
      <c r="C19" t="s">
        <v>33</v>
      </c>
      <c r="D19" s="5"/>
      <c r="E19" s="5">
        <v>8</v>
      </c>
      <c r="F19" s="5"/>
      <c r="G19" s="5"/>
      <c r="H19" s="5">
        <v>8</v>
      </c>
    </row>
    <row r="20" spans="3:8" x14ac:dyDescent="0.25">
      <c r="C20" t="s">
        <v>14</v>
      </c>
      <c r="D20" s="5">
        <v>1</v>
      </c>
      <c r="E20" s="5">
        <v>5</v>
      </c>
      <c r="F20" s="5"/>
      <c r="G20" s="5"/>
      <c r="H20" s="5">
        <v>6</v>
      </c>
    </row>
    <row r="21" spans="3:8" x14ac:dyDescent="0.25">
      <c r="C21" t="s">
        <v>191</v>
      </c>
      <c r="D21" s="5"/>
      <c r="E21" s="5">
        <v>5</v>
      </c>
      <c r="F21" s="5"/>
      <c r="G21" s="5"/>
      <c r="H21" s="5">
        <v>5</v>
      </c>
    </row>
    <row r="22" spans="3:8" x14ac:dyDescent="0.25">
      <c r="C22" t="s">
        <v>21</v>
      </c>
      <c r="D22" s="5"/>
      <c r="E22" s="5">
        <v>4</v>
      </c>
      <c r="F22" s="5">
        <v>1</v>
      </c>
      <c r="G22" s="5"/>
      <c r="H22" s="5">
        <v>5</v>
      </c>
    </row>
    <row r="23" spans="3:8" x14ac:dyDescent="0.25">
      <c r="C23" t="s">
        <v>32</v>
      </c>
      <c r="D23" s="5"/>
      <c r="E23" s="5">
        <v>3</v>
      </c>
      <c r="F23" s="5"/>
      <c r="G23" s="5"/>
      <c r="H23" s="5">
        <v>3</v>
      </c>
    </row>
    <row r="24" spans="3:8" x14ac:dyDescent="0.25">
      <c r="C24" t="s">
        <v>23</v>
      </c>
      <c r="D24" s="5"/>
      <c r="E24" s="5">
        <v>3</v>
      </c>
      <c r="F24" s="5"/>
      <c r="G24" s="5"/>
      <c r="H24" s="5">
        <v>3</v>
      </c>
    </row>
    <row r="25" spans="3:8" x14ac:dyDescent="0.25">
      <c r="C25" t="s">
        <v>25</v>
      </c>
      <c r="D25" s="5"/>
      <c r="E25" s="5">
        <v>2</v>
      </c>
      <c r="F25" s="5"/>
      <c r="G25" s="5"/>
      <c r="H25" s="5">
        <v>2</v>
      </c>
    </row>
    <row r="26" spans="3:8" x14ac:dyDescent="0.25">
      <c r="C26" t="s">
        <v>41</v>
      </c>
      <c r="D26" s="5"/>
      <c r="E26" s="5">
        <v>2</v>
      </c>
      <c r="F26" s="5"/>
      <c r="G26" s="5"/>
      <c r="H26" s="5">
        <v>2</v>
      </c>
    </row>
    <row r="27" spans="3:8" x14ac:dyDescent="0.25">
      <c r="C27" t="s">
        <v>31</v>
      </c>
      <c r="D27" s="5"/>
      <c r="E27" s="5"/>
      <c r="F27" s="5"/>
      <c r="G27" s="5">
        <v>1</v>
      </c>
      <c r="H27" s="5">
        <v>1</v>
      </c>
    </row>
    <row r="28" spans="3:8" x14ac:dyDescent="0.25">
      <c r="C28" t="s">
        <v>38</v>
      </c>
      <c r="D28" s="5">
        <v>1</v>
      </c>
      <c r="E28" s="5"/>
      <c r="F28" s="5"/>
      <c r="G28" s="5"/>
      <c r="H28" s="5">
        <v>1</v>
      </c>
    </row>
    <row r="29" spans="3:8" x14ac:dyDescent="0.25">
      <c r="C29" t="s">
        <v>17</v>
      </c>
      <c r="D29" s="5"/>
      <c r="E29" s="5">
        <v>1</v>
      </c>
      <c r="F29" s="5"/>
      <c r="G29" s="5"/>
      <c r="H29" s="5">
        <v>1</v>
      </c>
    </row>
    <row r="30" spans="3:8" x14ac:dyDescent="0.25">
      <c r="C30" t="s">
        <v>36</v>
      </c>
      <c r="D30" s="5"/>
      <c r="E30" s="5">
        <v>1</v>
      </c>
      <c r="F30" s="5"/>
      <c r="G30" s="5"/>
      <c r="H30" s="5">
        <v>1</v>
      </c>
    </row>
    <row r="31" spans="3:8" x14ac:dyDescent="0.25">
      <c r="C31" t="s">
        <v>26</v>
      </c>
      <c r="D31" s="5"/>
      <c r="E31" s="5">
        <v>1</v>
      </c>
      <c r="F31" s="5"/>
      <c r="G31" s="5"/>
      <c r="H31" s="5">
        <v>1</v>
      </c>
    </row>
    <row r="32" spans="3:8" x14ac:dyDescent="0.25">
      <c r="C32" t="s">
        <v>30</v>
      </c>
      <c r="D32" s="5"/>
      <c r="E32" s="5">
        <v>1</v>
      </c>
      <c r="F32" s="5"/>
      <c r="G32" s="5"/>
      <c r="H32" s="5">
        <v>1</v>
      </c>
    </row>
    <row r="33" spans="2:8" x14ac:dyDescent="0.25">
      <c r="B33" t="s">
        <v>90</v>
      </c>
      <c r="D33" s="5">
        <v>29</v>
      </c>
      <c r="E33" s="5">
        <v>298</v>
      </c>
      <c r="F33" s="5">
        <v>4</v>
      </c>
      <c r="G33" s="5">
        <v>28</v>
      </c>
      <c r="H33" s="5">
        <v>359</v>
      </c>
    </row>
    <row r="34" spans="2:8" x14ac:dyDescent="0.25">
      <c r="D34" s="5"/>
      <c r="E34" s="5"/>
      <c r="F34" s="5"/>
      <c r="G34" s="5"/>
      <c r="H34" s="5"/>
    </row>
    <row r="35" spans="2:8" x14ac:dyDescent="0.25">
      <c r="B35" t="s">
        <v>6</v>
      </c>
      <c r="C35" t="s">
        <v>42</v>
      </c>
      <c r="D35" s="5">
        <v>1</v>
      </c>
      <c r="E35" s="5">
        <v>12</v>
      </c>
      <c r="F35" s="5"/>
      <c r="G35" s="5">
        <v>8</v>
      </c>
      <c r="H35" s="5">
        <v>21</v>
      </c>
    </row>
    <row r="36" spans="2:8" x14ac:dyDescent="0.25">
      <c r="C36" t="s">
        <v>44</v>
      </c>
      <c r="D36" s="5">
        <v>2</v>
      </c>
      <c r="E36" s="5">
        <v>2</v>
      </c>
      <c r="F36" s="5">
        <v>2</v>
      </c>
      <c r="G36" s="5">
        <v>2</v>
      </c>
      <c r="H36" s="5">
        <v>8</v>
      </c>
    </row>
    <row r="37" spans="2:8" x14ac:dyDescent="0.25">
      <c r="C37" t="s">
        <v>43</v>
      </c>
      <c r="D37" s="5">
        <v>1</v>
      </c>
      <c r="E37" s="5">
        <v>4</v>
      </c>
      <c r="F37" s="5">
        <v>1</v>
      </c>
      <c r="G37" s="5">
        <v>2</v>
      </c>
      <c r="H37" s="5">
        <v>8</v>
      </c>
    </row>
    <row r="38" spans="2:8" x14ac:dyDescent="0.25">
      <c r="C38" t="s">
        <v>45</v>
      </c>
      <c r="D38" s="5"/>
      <c r="E38" s="5">
        <v>3</v>
      </c>
      <c r="F38" s="5"/>
      <c r="G38" s="5">
        <v>1</v>
      </c>
      <c r="H38" s="5">
        <v>4</v>
      </c>
    </row>
    <row r="39" spans="2:8" x14ac:dyDescent="0.25">
      <c r="B39" t="s">
        <v>91</v>
      </c>
      <c r="D39" s="5">
        <v>4</v>
      </c>
      <c r="E39" s="5">
        <v>21</v>
      </c>
      <c r="F39" s="5">
        <v>3</v>
      </c>
      <c r="G39" s="5">
        <v>13</v>
      </c>
      <c r="H39" s="5">
        <v>41</v>
      </c>
    </row>
    <row r="40" spans="2:8" x14ac:dyDescent="0.25">
      <c r="D40" s="5"/>
      <c r="E40" s="5"/>
      <c r="F40" s="5"/>
      <c r="G40" s="5"/>
      <c r="H40" s="5"/>
    </row>
    <row r="41" spans="2:8" x14ac:dyDescent="0.25">
      <c r="B41" t="s">
        <v>7</v>
      </c>
      <c r="C41" t="s">
        <v>52</v>
      </c>
      <c r="D41" s="5">
        <v>4</v>
      </c>
      <c r="E41" s="5">
        <v>57</v>
      </c>
      <c r="F41" s="5"/>
      <c r="G41" s="5"/>
      <c r="H41" s="5">
        <v>61</v>
      </c>
    </row>
    <row r="42" spans="2:8" x14ac:dyDescent="0.25">
      <c r="C42" t="s">
        <v>47</v>
      </c>
      <c r="D42" s="5">
        <v>2</v>
      </c>
      <c r="E42" s="5">
        <v>10</v>
      </c>
      <c r="F42" s="5">
        <v>3</v>
      </c>
      <c r="G42" s="5">
        <v>13</v>
      </c>
      <c r="H42" s="5">
        <v>28</v>
      </c>
    </row>
    <row r="43" spans="2:8" x14ac:dyDescent="0.25">
      <c r="C43" t="s">
        <v>48</v>
      </c>
      <c r="D43" s="5">
        <v>2</v>
      </c>
      <c r="E43" s="5">
        <v>18</v>
      </c>
      <c r="F43" s="5"/>
      <c r="G43" s="5">
        <v>2</v>
      </c>
      <c r="H43" s="5">
        <v>22</v>
      </c>
    </row>
    <row r="44" spans="2:8" x14ac:dyDescent="0.25">
      <c r="C44" t="s">
        <v>56</v>
      </c>
      <c r="D44" s="5"/>
      <c r="E44" s="5">
        <v>8</v>
      </c>
      <c r="F44" s="5">
        <v>2</v>
      </c>
      <c r="G44" s="5">
        <v>8</v>
      </c>
      <c r="H44" s="5">
        <v>18</v>
      </c>
    </row>
    <row r="45" spans="2:8" x14ac:dyDescent="0.25">
      <c r="C45" t="s">
        <v>54</v>
      </c>
      <c r="D45" s="5">
        <v>2</v>
      </c>
      <c r="E45" s="5">
        <v>13</v>
      </c>
      <c r="F45" s="5"/>
      <c r="G45" s="5">
        <v>1</v>
      </c>
      <c r="H45" s="5">
        <v>16</v>
      </c>
    </row>
    <row r="46" spans="2:8" x14ac:dyDescent="0.25">
      <c r="C46" t="s">
        <v>50</v>
      </c>
      <c r="D46" s="5">
        <v>2</v>
      </c>
      <c r="E46" s="5">
        <v>7</v>
      </c>
      <c r="F46" s="5">
        <v>1</v>
      </c>
      <c r="G46" s="5">
        <v>1</v>
      </c>
      <c r="H46" s="5">
        <v>11</v>
      </c>
    </row>
    <row r="47" spans="2:8" x14ac:dyDescent="0.25">
      <c r="C47" t="s">
        <v>51</v>
      </c>
      <c r="D47" s="5">
        <v>1</v>
      </c>
      <c r="E47" s="5">
        <v>5</v>
      </c>
      <c r="F47" s="5"/>
      <c r="G47" s="5">
        <v>1</v>
      </c>
      <c r="H47" s="5">
        <v>7</v>
      </c>
    </row>
    <row r="48" spans="2:8" x14ac:dyDescent="0.25">
      <c r="C48" t="s">
        <v>55</v>
      </c>
      <c r="D48" s="5"/>
      <c r="E48" s="5">
        <v>5</v>
      </c>
      <c r="F48" s="5"/>
      <c r="G48" s="5">
        <v>1</v>
      </c>
      <c r="H48" s="5">
        <v>6</v>
      </c>
    </row>
    <row r="49" spans="2:8" x14ac:dyDescent="0.25">
      <c r="C49" t="s">
        <v>53</v>
      </c>
      <c r="D49" s="5"/>
      <c r="E49" s="5">
        <v>1</v>
      </c>
      <c r="F49" s="5"/>
      <c r="G49" s="5"/>
      <c r="H49" s="5">
        <v>1</v>
      </c>
    </row>
    <row r="50" spans="2:8" x14ac:dyDescent="0.25">
      <c r="B50" t="s">
        <v>92</v>
      </c>
      <c r="D50" s="5">
        <v>13</v>
      </c>
      <c r="E50" s="5">
        <v>124</v>
      </c>
      <c r="F50" s="5">
        <v>6</v>
      </c>
      <c r="G50" s="5">
        <v>27</v>
      </c>
      <c r="H50" s="5">
        <v>170</v>
      </c>
    </row>
    <row r="51" spans="2:8" x14ac:dyDescent="0.25">
      <c r="D51" s="5"/>
      <c r="E51" s="5"/>
      <c r="F51" s="5"/>
      <c r="G51" s="5"/>
      <c r="H51" s="5"/>
    </row>
    <row r="52" spans="2:8" x14ac:dyDescent="0.25">
      <c r="B52" t="s">
        <v>8</v>
      </c>
      <c r="C52" t="s">
        <v>60</v>
      </c>
      <c r="D52" s="5"/>
      <c r="E52" s="5">
        <v>10</v>
      </c>
      <c r="F52" s="5"/>
      <c r="G52" s="5">
        <v>17</v>
      </c>
      <c r="H52" s="5">
        <v>27</v>
      </c>
    </row>
    <row r="53" spans="2:8" x14ac:dyDescent="0.25">
      <c r="C53" t="s">
        <v>59</v>
      </c>
      <c r="D53" s="5">
        <v>1</v>
      </c>
      <c r="E53" s="5">
        <v>6</v>
      </c>
      <c r="F53" s="5">
        <v>1</v>
      </c>
      <c r="G53" s="5"/>
      <c r="H53" s="5">
        <v>8</v>
      </c>
    </row>
    <row r="54" spans="2:8" x14ac:dyDescent="0.25">
      <c r="C54" t="s">
        <v>58</v>
      </c>
      <c r="D54" s="5"/>
      <c r="E54" s="5">
        <v>7</v>
      </c>
      <c r="F54" s="5"/>
      <c r="G54" s="5"/>
      <c r="H54" s="5">
        <v>7</v>
      </c>
    </row>
    <row r="55" spans="2:8" x14ac:dyDescent="0.25">
      <c r="B55" t="s">
        <v>93</v>
      </c>
      <c r="D55" s="5">
        <v>1</v>
      </c>
      <c r="E55" s="5">
        <v>23</v>
      </c>
      <c r="F55" s="5">
        <v>1</v>
      </c>
      <c r="G55" s="5">
        <v>17</v>
      </c>
      <c r="H55" s="5">
        <v>42</v>
      </c>
    </row>
    <row r="56" spans="2:8" x14ac:dyDescent="0.25">
      <c r="D56" s="5"/>
      <c r="E56" s="5"/>
      <c r="F56" s="5"/>
      <c r="G56" s="5"/>
      <c r="H56" s="5"/>
    </row>
    <row r="57" spans="2:8" x14ac:dyDescent="0.25">
      <c r="B57" t="s">
        <v>9</v>
      </c>
      <c r="C57" t="s">
        <v>62</v>
      </c>
      <c r="D57" s="5">
        <v>6</v>
      </c>
      <c r="E57" s="5">
        <v>14</v>
      </c>
      <c r="F57" s="5"/>
      <c r="G57" s="5"/>
      <c r="H57" s="5">
        <v>20</v>
      </c>
    </row>
    <row r="58" spans="2:8" x14ac:dyDescent="0.25">
      <c r="C58" t="s">
        <v>61</v>
      </c>
      <c r="D58" s="5"/>
      <c r="E58" s="5">
        <v>1</v>
      </c>
      <c r="F58" s="5"/>
      <c r="G58" s="5"/>
      <c r="H58" s="5">
        <v>1</v>
      </c>
    </row>
    <row r="59" spans="2:8" x14ac:dyDescent="0.25">
      <c r="B59" t="s">
        <v>94</v>
      </c>
      <c r="D59" s="5">
        <v>6</v>
      </c>
      <c r="E59" s="5">
        <v>15</v>
      </c>
      <c r="F59" s="5"/>
      <c r="G59" s="5"/>
      <c r="H59" s="5">
        <v>21</v>
      </c>
    </row>
    <row r="60" spans="2:8" x14ac:dyDescent="0.25">
      <c r="D60" s="5"/>
      <c r="E60" s="5"/>
      <c r="F60" s="5"/>
      <c r="G60" s="5"/>
      <c r="H60" s="5"/>
    </row>
    <row r="61" spans="2:8" x14ac:dyDescent="0.25">
      <c r="B61" t="s">
        <v>10</v>
      </c>
      <c r="C61" t="s">
        <v>63</v>
      </c>
      <c r="D61" s="5">
        <v>1</v>
      </c>
      <c r="E61" s="5">
        <v>17</v>
      </c>
      <c r="F61" s="5"/>
      <c r="G61" s="5">
        <v>5</v>
      </c>
      <c r="H61" s="5">
        <v>23</v>
      </c>
    </row>
    <row r="62" spans="2:8" x14ac:dyDescent="0.25">
      <c r="C62" t="s">
        <v>66</v>
      </c>
      <c r="D62" s="5">
        <v>2</v>
      </c>
      <c r="E62" s="5">
        <v>15</v>
      </c>
      <c r="F62" s="5">
        <v>1</v>
      </c>
      <c r="G62" s="5">
        <v>4</v>
      </c>
      <c r="H62" s="5">
        <v>22</v>
      </c>
    </row>
    <row r="63" spans="2:8" x14ac:dyDescent="0.25">
      <c r="C63" t="s">
        <v>67</v>
      </c>
      <c r="D63" s="5">
        <v>3</v>
      </c>
      <c r="E63" s="5">
        <v>10</v>
      </c>
      <c r="F63" s="5"/>
      <c r="G63" s="5">
        <v>2</v>
      </c>
      <c r="H63" s="5">
        <v>15</v>
      </c>
    </row>
    <row r="64" spans="2:8" x14ac:dyDescent="0.25">
      <c r="C64" t="s">
        <v>73</v>
      </c>
      <c r="D64" s="5"/>
      <c r="E64" s="5">
        <v>11</v>
      </c>
      <c r="F64" s="5"/>
      <c r="G64" s="5">
        <v>1</v>
      </c>
      <c r="H64" s="5">
        <v>12</v>
      </c>
    </row>
    <row r="65" spans="2:8" x14ac:dyDescent="0.25">
      <c r="C65" t="s">
        <v>71</v>
      </c>
      <c r="D65" s="5"/>
      <c r="E65" s="5">
        <v>4</v>
      </c>
      <c r="F65" s="5"/>
      <c r="G65" s="5">
        <v>2</v>
      </c>
      <c r="H65" s="5">
        <v>6</v>
      </c>
    </row>
    <row r="66" spans="2:8" x14ac:dyDescent="0.25">
      <c r="C66" t="s">
        <v>68</v>
      </c>
      <c r="D66" s="5"/>
      <c r="E66" s="5">
        <v>5</v>
      </c>
      <c r="F66" s="5"/>
      <c r="G66" s="5"/>
      <c r="H66" s="5">
        <v>5</v>
      </c>
    </row>
    <row r="67" spans="2:8" x14ac:dyDescent="0.25">
      <c r="C67" t="s">
        <v>72</v>
      </c>
      <c r="D67" s="5"/>
      <c r="E67" s="5">
        <v>1</v>
      </c>
      <c r="F67" s="5">
        <v>1</v>
      </c>
      <c r="G67" s="5">
        <v>2</v>
      </c>
      <c r="H67" s="5">
        <v>4</v>
      </c>
    </row>
    <row r="68" spans="2:8" x14ac:dyDescent="0.25">
      <c r="C68" t="s">
        <v>70</v>
      </c>
      <c r="D68" s="5"/>
      <c r="E68" s="5">
        <v>3</v>
      </c>
      <c r="F68" s="5"/>
      <c r="G68" s="5">
        <v>1</v>
      </c>
      <c r="H68" s="5">
        <v>4</v>
      </c>
    </row>
    <row r="69" spans="2:8" x14ac:dyDescent="0.25">
      <c r="C69" t="s">
        <v>69</v>
      </c>
      <c r="D69" s="5"/>
      <c r="E69" s="5">
        <v>3</v>
      </c>
      <c r="F69" s="5"/>
      <c r="G69" s="5"/>
      <c r="H69" s="5">
        <v>3</v>
      </c>
    </row>
    <row r="70" spans="2:8" x14ac:dyDescent="0.25">
      <c r="C70" t="s">
        <v>64</v>
      </c>
      <c r="D70" s="5"/>
      <c r="E70" s="5">
        <v>2</v>
      </c>
      <c r="F70" s="5"/>
      <c r="G70" s="5"/>
      <c r="H70" s="5">
        <v>2</v>
      </c>
    </row>
    <row r="71" spans="2:8" x14ac:dyDescent="0.25">
      <c r="C71" t="s">
        <v>65</v>
      </c>
      <c r="D71" s="5"/>
      <c r="E71" s="5">
        <v>1</v>
      </c>
      <c r="F71" s="5"/>
      <c r="G71" s="5"/>
      <c r="H71" s="5">
        <v>1</v>
      </c>
    </row>
    <row r="72" spans="2:8" x14ac:dyDescent="0.25">
      <c r="B72" t="s">
        <v>95</v>
      </c>
      <c r="D72" s="5">
        <v>6</v>
      </c>
      <c r="E72" s="5">
        <v>72</v>
      </c>
      <c r="F72" s="5">
        <v>2</v>
      </c>
      <c r="G72" s="5">
        <v>17</v>
      </c>
      <c r="H72" s="5">
        <v>97</v>
      </c>
    </row>
    <row r="73" spans="2:8" x14ac:dyDescent="0.25">
      <c r="D73" s="5"/>
      <c r="E73" s="5"/>
      <c r="F73" s="5"/>
      <c r="G73" s="5"/>
      <c r="H73" s="5"/>
    </row>
    <row r="74" spans="2:8" x14ac:dyDescent="0.25">
      <c r="B74" t="s">
        <v>11</v>
      </c>
      <c r="C74" t="s">
        <v>77</v>
      </c>
      <c r="D74" s="5"/>
      <c r="E74" s="5">
        <v>10</v>
      </c>
      <c r="F74" s="5"/>
      <c r="G74" s="5">
        <v>1</v>
      </c>
      <c r="H74" s="5">
        <v>11</v>
      </c>
    </row>
    <row r="75" spans="2:8" x14ac:dyDescent="0.25">
      <c r="C75" t="s">
        <v>76</v>
      </c>
      <c r="D75" s="5">
        <v>2</v>
      </c>
      <c r="E75" s="5">
        <v>7</v>
      </c>
      <c r="F75" s="5"/>
      <c r="G75" s="5"/>
      <c r="H75" s="5">
        <v>9</v>
      </c>
    </row>
    <row r="76" spans="2:8" x14ac:dyDescent="0.25">
      <c r="C76" t="s">
        <v>74</v>
      </c>
      <c r="D76" s="5"/>
      <c r="E76" s="5">
        <v>9</v>
      </c>
      <c r="F76" s="5"/>
      <c r="G76" s="5"/>
      <c r="H76" s="5">
        <v>9</v>
      </c>
    </row>
    <row r="77" spans="2:8" x14ac:dyDescent="0.25">
      <c r="C77" t="s">
        <v>75</v>
      </c>
      <c r="D77" s="5"/>
      <c r="E77" s="5">
        <v>1</v>
      </c>
      <c r="F77" s="5"/>
      <c r="G77" s="5"/>
      <c r="H77" s="5">
        <v>1</v>
      </c>
    </row>
    <row r="78" spans="2:8" x14ac:dyDescent="0.25">
      <c r="B78" t="s">
        <v>96</v>
      </c>
      <c r="D78" s="5">
        <v>2</v>
      </c>
      <c r="E78" s="5">
        <v>27</v>
      </c>
      <c r="F78" s="5"/>
      <c r="G78" s="5">
        <v>1</v>
      </c>
      <c r="H78" s="5">
        <v>30</v>
      </c>
    </row>
    <row r="79" spans="2:8" x14ac:dyDescent="0.25">
      <c r="D79" s="5"/>
      <c r="E79" s="5"/>
      <c r="F79" s="5"/>
      <c r="G79" s="5"/>
      <c r="H79" s="5"/>
    </row>
    <row r="80" spans="2:8" x14ac:dyDescent="0.25">
      <c r="B80" t="s">
        <v>12</v>
      </c>
      <c r="C80" t="s">
        <v>79</v>
      </c>
      <c r="D80" s="5">
        <v>28</v>
      </c>
      <c r="E80" s="5">
        <v>64</v>
      </c>
      <c r="F80" s="5">
        <v>2</v>
      </c>
      <c r="G80" s="5">
        <v>2</v>
      </c>
      <c r="H80" s="5">
        <v>96</v>
      </c>
    </row>
    <row r="81" spans="2:8" x14ac:dyDescent="0.25">
      <c r="C81" t="s">
        <v>78</v>
      </c>
      <c r="D81" s="5">
        <v>1</v>
      </c>
      <c r="E81" s="5">
        <v>17</v>
      </c>
      <c r="F81" s="5"/>
      <c r="G81" s="5">
        <v>2</v>
      </c>
      <c r="H81" s="5">
        <v>20</v>
      </c>
    </row>
    <row r="82" spans="2:8" x14ac:dyDescent="0.25">
      <c r="C82" t="s">
        <v>81</v>
      </c>
      <c r="D82" s="5">
        <v>1</v>
      </c>
      <c r="E82" s="5">
        <v>5</v>
      </c>
      <c r="F82" s="5">
        <v>1</v>
      </c>
      <c r="G82" s="5">
        <v>6</v>
      </c>
      <c r="H82" s="5">
        <v>13</v>
      </c>
    </row>
    <row r="83" spans="2:8" x14ac:dyDescent="0.25">
      <c r="C83" t="s">
        <v>80</v>
      </c>
      <c r="D83" s="5">
        <v>3</v>
      </c>
      <c r="E83" s="5">
        <v>3</v>
      </c>
      <c r="F83" s="5"/>
      <c r="G83" s="5">
        <v>1</v>
      </c>
      <c r="H83" s="5">
        <v>7</v>
      </c>
    </row>
    <row r="84" spans="2:8" x14ac:dyDescent="0.25">
      <c r="B84" t="s">
        <v>97</v>
      </c>
      <c r="D84" s="5">
        <v>33</v>
      </c>
      <c r="E84" s="5">
        <v>89</v>
      </c>
      <c r="F84" s="5">
        <v>3</v>
      </c>
      <c r="G84" s="5">
        <v>11</v>
      </c>
      <c r="H84" s="5">
        <v>136</v>
      </c>
    </row>
    <row r="85" spans="2:8" x14ac:dyDescent="0.25">
      <c r="D85" s="5"/>
      <c r="E85" s="5"/>
      <c r="F85" s="5"/>
      <c r="G85" s="5"/>
      <c r="H85" s="5"/>
    </row>
    <row r="86" spans="2:8" x14ac:dyDescent="0.25">
      <c r="B86" t="s">
        <v>13</v>
      </c>
      <c r="C86" t="s">
        <v>82</v>
      </c>
      <c r="D86" s="5">
        <v>8</v>
      </c>
      <c r="E86" s="5">
        <v>46</v>
      </c>
      <c r="F86" s="5">
        <v>1</v>
      </c>
      <c r="G86" s="5">
        <v>6</v>
      </c>
      <c r="H86" s="5">
        <v>61</v>
      </c>
    </row>
    <row r="87" spans="2:8" x14ac:dyDescent="0.25">
      <c r="C87" t="s">
        <v>85</v>
      </c>
      <c r="D87" s="5"/>
      <c r="E87" s="5">
        <v>3</v>
      </c>
      <c r="F87" s="5"/>
      <c r="G87" s="5">
        <v>6</v>
      </c>
      <c r="H87" s="5">
        <v>9</v>
      </c>
    </row>
    <row r="88" spans="2:8" x14ac:dyDescent="0.25">
      <c r="C88" t="s">
        <v>83</v>
      </c>
      <c r="D88" s="5"/>
      <c r="E88" s="5">
        <v>1</v>
      </c>
      <c r="F88" s="5">
        <v>1</v>
      </c>
      <c r="G88" s="5">
        <v>5</v>
      </c>
      <c r="H88" s="5">
        <v>7</v>
      </c>
    </row>
    <row r="89" spans="2:8" x14ac:dyDescent="0.25">
      <c r="C89" t="s">
        <v>84</v>
      </c>
      <c r="D89" s="5"/>
      <c r="E89" s="5"/>
      <c r="F89" s="5">
        <v>3</v>
      </c>
      <c r="G89" s="5"/>
      <c r="H89" s="5">
        <v>3</v>
      </c>
    </row>
    <row r="90" spans="2:8" x14ac:dyDescent="0.25">
      <c r="B90" t="s">
        <v>98</v>
      </c>
      <c r="D90" s="5">
        <v>8</v>
      </c>
      <c r="E90" s="5">
        <v>50</v>
      </c>
      <c r="F90" s="5">
        <v>5</v>
      </c>
      <c r="G90" s="5">
        <v>17</v>
      </c>
      <c r="H90" s="5">
        <v>80</v>
      </c>
    </row>
    <row r="91" spans="2:8" x14ac:dyDescent="0.25">
      <c r="D91" s="5"/>
      <c r="E91" s="5"/>
      <c r="F91" s="5"/>
      <c r="G91" s="5"/>
      <c r="H91" s="5"/>
    </row>
    <row r="92" spans="2:8" x14ac:dyDescent="0.25">
      <c r="B92" t="s">
        <v>4</v>
      </c>
      <c r="D92" s="5">
        <v>102</v>
      </c>
      <c r="E92" s="5">
        <v>719</v>
      </c>
      <c r="F92" s="5">
        <v>24</v>
      </c>
      <c r="G92" s="5">
        <v>131</v>
      </c>
      <c r="H92" s="5">
        <v>976</v>
      </c>
    </row>
    <row r="96" spans="2:8" ht="18.75" x14ac:dyDescent="0.3">
      <c r="B96" s="39" t="s">
        <v>195</v>
      </c>
    </row>
    <row r="97" spans="2:2" x14ac:dyDescent="0.25">
      <c r="B97" s="16" t="s">
        <v>196</v>
      </c>
    </row>
    <row r="98" spans="2:2" x14ac:dyDescent="0.25">
      <c r="B98" s="16" t="s">
        <v>198</v>
      </c>
    </row>
    <row r="99" spans="2:2" x14ac:dyDescent="0.25">
      <c r="B99" s="16"/>
    </row>
    <row r="100" spans="2:2" ht="18.75" x14ac:dyDescent="0.3">
      <c r="B100" s="38" t="s">
        <v>199</v>
      </c>
    </row>
    <row r="101" spans="2:2" x14ac:dyDescent="0.25">
      <c r="B101" s="16" t="s">
        <v>200</v>
      </c>
    </row>
    <row r="102" spans="2:2" x14ac:dyDescent="0.25">
      <c r="B102" s="16" t="s">
        <v>201</v>
      </c>
    </row>
  </sheetData>
  <pageMargins left="0.25" right="0.25" top="0.75" bottom="0.75" header="0.3" footer="0.3"/>
  <pageSetup scale="6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workbookViewId="0">
      <selection activeCell="D6" sqref="D6"/>
    </sheetView>
  </sheetViews>
  <sheetFormatPr defaultColWidth="11.42578125" defaultRowHeight="15" x14ac:dyDescent="0.25"/>
  <cols>
    <col min="1" max="1" width="10" customWidth="1"/>
    <col min="2" max="2" width="24.42578125" customWidth="1"/>
    <col min="3" max="3" width="18.85546875" customWidth="1"/>
    <col min="4" max="4" width="15.28515625" customWidth="1"/>
    <col min="5" max="8" width="19.140625" customWidth="1"/>
    <col min="9" max="9" width="7.7109375" customWidth="1"/>
  </cols>
  <sheetData>
    <row r="1" spans="2:9" x14ac:dyDescent="0.25">
      <c r="B1" s="9"/>
      <c r="C1" s="6"/>
      <c r="D1" s="6"/>
      <c r="E1" s="6"/>
      <c r="F1" s="6"/>
      <c r="G1" s="6"/>
    </row>
    <row r="2" spans="2:9" x14ac:dyDescent="0.25">
      <c r="B2" s="9"/>
      <c r="C2" s="6"/>
      <c r="D2" s="6"/>
      <c r="E2" s="6"/>
      <c r="F2" s="6"/>
      <c r="G2" s="6"/>
    </row>
    <row r="3" spans="2:9" ht="18.75" x14ac:dyDescent="0.25">
      <c r="B3" s="9"/>
      <c r="D3" s="7" t="s">
        <v>101</v>
      </c>
      <c r="E3" s="6"/>
      <c r="F3" s="6"/>
      <c r="G3" s="6"/>
    </row>
    <row r="4" spans="2:9" ht="18.75" x14ac:dyDescent="0.25">
      <c r="B4" s="9"/>
      <c r="D4" s="8" t="str">
        <f>Resumen!$C$4</f>
        <v>Corte FAPPS Junio 2017</v>
      </c>
      <c r="E4" s="6"/>
      <c r="F4" s="6"/>
      <c r="G4" s="6"/>
    </row>
    <row r="5" spans="2:9" x14ac:dyDescent="0.25">
      <c r="B5" s="9"/>
      <c r="D5" s="6"/>
      <c r="E5" s="6"/>
      <c r="F5" s="6"/>
      <c r="G5" s="6"/>
    </row>
    <row r="6" spans="2:9" ht="18.75" x14ac:dyDescent="0.25">
      <c r="B6" s="7" t="s">
        <v>104</v>
      </c>
      <c r="C6" s="8"/>
      <c r="D6" s="6"/>
      <c r="E6" s="6"/>
      <c r="F6" s="6"/>
      <c r="G6" s="6"/>
    </row>
    <row r="7" spans="2:9" x14ac:dyDescent="0.25">
      <c r="B7" s="1" t="s">
        <v>87</v>
      </c>
      <c r="E7" s="1" t="s">
        <v>111</v>
      </c>
    </row>
    <row r="8" spans="2:9" s="3" customFormat="1" ht="60" x14ac:dyDescent="0.25">
      <c r="B8" s="37" t="s">
        <v>105</v>
      </c>
      <c r="C8" s="37" t="s">
        <v>194</v>
      </c>
      <c r="D8" s="37" t="s">
        <v>107</v>
      </c>
      <c r="E8" s="3" t="s">
        <v>207</v>
      </c>
      <c r="F8" s="3" t="s">
        <v>112</v>
      </c>
      <c r="G8" s="3" t="s">
        <v>113</v>
      </c>
      <c r="H8" s="3" t="s">
        <v>114</v>
      </c>
      <c r="I8" s="3" t="s">
        <v>4</v>
      </c>
    </row>
    <row r="9" spans="2:9" x14ac:dyDescent="0.25">
      <c r="B9">
        <v>2017</v>
      </c>
      <c r="C9">
        <v>1</v>
      </c>
      <c r="D9" t="s">
        <v>108</v>
      </c>
      <c r="E9" s="20">
        <v>104</v>
      </c>
      <c r="F9" s="20">
        <v>37</v>
      </c>
      <c r="G9" s="20">
        <v>233</v>
      </c>
      <c r="H9" s="42">
        <v>11</v>
      </c>
      <c r="I9" s="20">
        <v>385</v>
      </c>
    </row>
    <row r="10" spans="2:9" x14ac:dyDescent="0.25">
      <c r="C10">
        <v>2</v>
      </c>
      <c r="D10" t="s">
        <v>109</v>
      </c>
      <c r="E10" s="20">
        <v>118</v>
      </c>
      <c r="F10" s="20">
        <v>42</v>
      </c>
      <c r="G10" s="20">
        <v>245</v>
      </c>
      <c r="H10" s="42">
        <v>13</v>
      </c>
      <c r="I10" s="20">
        <v>418</v>
      </c>
    </row>
    <row r="11" spans="2:9" x14ac:dyDescent="0.25">
      <c r="C11">
        <v>3</v>
      </c>
      <c r="D11" t="s">
        <v>110</v>
      </c>
      <c r="E11" s="20">
        <v>106</v>
      </c>
      <c r="F11" s="20">
        <v>36</v>
      </c>
      <c r="G11" s="20">
        <v>238</v>
      </c>
      <c r="H11" s="42">
        <v>10</v>
      </c>
      <c r="I11" s="20">
        <v>390</v>
      </c>
    </row>
    <row r="12" spans="2:9" x14ac:dyDescent="0.25">
      <c r="C12">
        <v>4</v>
      </c>
      <c r="D12" t="s">
        <v>193</v>
      </c>
      <c r="E12" s="20">
        <v>13</v>
      </c>
      <c r="F12" s="20">
        <v>20</v>
      </c>
      <c r="G12" s="20">
        <v>118</v>
      </c>
      <c r="H12" s="42">
        <v>6</v>
      </c>
      <c r="I12" s="20">
        <v>157</v>
      </c>
    </row>
    <row r="13" spans="2:9" x14ac:dyDescent="0.25">
      <c r="C13">
        <v>5</v>
      </c>
      <c r="D13" t="s">
        <v>202</v>
      </c>
      <c r="E13" s="20">
        <v>8</v>
      </c>
      <c r="F13" s="20">
        <v>22</v>
      </c>
      <c r="G13" s="20">
        <v>127</v>
      </c>
      <c r="H13" s="42">
        <v>7</v>
      </c>
      <c r="I13" s="20">
        <v>164</v>
      </c>
    </row>
    <row r="14" spans="2:9" x14ac:dyDescent="0.25">
      <c r="C14">
        <v>6</v>
      </c>
      <c r="D14" t="s">
        <v>211</v>
      </c>
      <c r="E14" s="20">
        <v>4</v>
      </c>
      <c r="F14" s="20">
        <v>26</v>
      </c>
      <c r="G14" s="20">
        <v>110</v>
      </c>
      <c r="H14" s="42">
        <v>13</v>
      </c>
      <c r="I14" s="20">
        <v>153</v>
      </c>
    </row>
    <row r="15" spans="2:9" x14ac:dyDescent="0.25">
      <c r="B15" t="s">
        <v>4</v>
      </c>
      <c r="E15" s="20">
        <v>353</v>
      </c>
      <c r="F15" s="20">
        <v>183</v>
      </c>
      <c r="G15" s="20">
        <v>1071</v>
      </c>
      <c r="H15" s="42">
        <v>60</v>
      </c>
      <c r="I15" s="20">
        <v>1667</v>
      </c>
    </row>
    <row r="17" spans="2:10" x14ac:dyDescent="0.25">
      <c r="B17" s="33" t="s">
        <v>182</v>
      </c>
    </row>
    <row r="18" spans="2:10" x14ac:dyDescent="0.25">
      <c r="B18" s="43" t="s">
        <v>183</v>
      </c>
      <c r="C18" s="43"/>
      <c r="D18" s="43"/>
      <c r="E18" s="43"/>
      <c r="F18" s="43"/>
      <c r="G18" s="43"/>
      <c r="H18" s="43"/>
      <c r="I18" s="43"/>
    </row>
    <row r="19" spans="2:10" x14ac:dyDescent="0.25">
      <c r="B19" s="44" t="s">
        <v>184</v>
      </c>
      <c r="C19" s="44"/>
      <c r="D19" s="44"/>
      <c r="E19" s="44"/>
      <c r="F19" s="44"/>
      <c r="G19" s="44"/>
      <c r="H19" s="44"/>
      <c r="I19" s="44"/>
    </row>
    <row r="20" spans="2:10" ht="32.25" customHeight="1" x14ac:dyDescent="0.25">
      <c r="B20" s="45" t="s">
        <v>190</v>
      </c>
      <c r="C20" s="45"/>
      <c r="D20" s="45"/>
      <c r="E20" s="45"/>
      <c r="F20" s="45"/>
      <c r="G20" s="45"/>
      <c r="H20" s="45"/>
      <c r="I20" s="45"/>
      <c r="J20" s="32"/>
    </row>
    <row r="22" spans="2:10" ht="18.75" x14ac:dyDescent="0.25">
      <c r="B22" s="7" t="s">
        <v>115</v>
      </c>
    </row>
    <row r="23" spans="2:10" x14ac:dyDescent="0.25">
      <c r="B23" s="1" t="s">
        <v>87</v>
      </c>
      <c r="D23" s="1" t="s">
        <v>204</v>
      </c>
    </row>
    <row r="24" spans="2:10" x14ac:dyDescent="0.25">
      <c r="B24" s="37" t="s">
        <v>116</v>
      </c>
      <c r="C24" s="37" t="s">
        <v>88</v>
      </c>
      <c r="D24" s="4" t="s">
        <v>205</v>
      </c>
      <c r="E24" s="4" t="s">
        <v>206</v>
      </c>
      <c r="F24" s="3" t="s">
        <v>4</v>
      </c>
    </row>
    <row r="25" spans="2:10" ht="45" x14ac:dyDescent="0.25">
      <c r="B25" t="s">
        <v>100</v>
      </c>
      <c r="C25" s="32" t="s">
        <v>0</v>
      </c>
      <c r="D25" s="41">
        <v>82</v>
      </c>
      <c r="E25" s="41">
        <v>91</v>
      </c>
      <c r="F25" s="41">
        <v>173</v>
      </c>
    </row>
    <row r="26" spans="2:10" ht="30" x14ac:dyDescent="0.25">
      <c r="C26" s="32" t="s">
        <v>1</v>
      </c>
      <c r="D26" s="41">
        <v>538</v>
      </c>
      <c r="E26" s="41">
        <v>495</v>
      </c>
      <c r="F26" s="41">
        <v>1033</v>
      </c>
    </row>
    <row r="27" spans="2:10" x14ac:dyDescent="0.25">
      <c r="B27" t="s">
        <v>117</v>
      </c>
      <c r="D27" s="41">
        <v>620</v>
      </c>
      <c r="E27" s="41">
        <v>586</v>
      </c>
      <c r="F27" s="41">
        <v>1206</v>
      </c>
    </row>
    <row r="28" spans="2:10" x14ac:dyDescent="0.25">
      <c r="B28" t="s">
        <v>4</v>
      </c>
      <c r="D28" s="41">
        <v>620</v>
      </c>
      <c r="E28" s="41">
        <v>586</v>
      </c>
      <c r="F28" s="41">
        <v>1206</v>
      </c>
    </row>
    <row r="29" spans="2:10" ht="53.25" customHeight="1" x14ac:dyDescent="0.25">
      <c r="B29" s="44" t="s">
        <v>118</v>
      </c>
      <c r="C29" s="44"/>
      <c r="D29" s="44"/>
    </row>
  </sheetData>
  <mergeCells count="4">
    <mergeCell ref="B18:I18"/>
    <mergeCell ref="B29:D29"/>
    <mergeCell ref="B20:I20"/>
    <mergeCell ref="B19:I19"/>
  </mergeCells>
  <printOptions horizontalCentered="1" verticalCentered="1"/>
  <pageMargins left="0.25" right="0.25" top="0.75" bottom="0.75" header="0.3" footer="0.3"/>
  <pageSetup scale="79" fitToHeight="0"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G53"/>
  <sheetViews>
    <sheetView workbookViewId="0">
      <selection activeCell="C4" sqref="C4"/>
    </sheetView>
  </sheetViews>
  <sheetFormatPr defaultColWidth="11.42578125" defaultRowHeight="15" x14ac:dyDescent="0.25"/>
  <cols>
    <col min="1" max="1" width="4.42578125" customWidth="1"/>
    <col min="2" max="2" width="29.85546875" bestFit="1" customWidth="1"/>
    <col min="3" max="3" width="65.5703125" customWidth="1"/>
    <col min="4" max="4" width="14" customWidth="1"/>
    <col min="5" max="31" width="14" bestFit="1" customWidth="1"/>
    <col min="32" max="32" width="6" customWidth="1"/>
    <col min="33" max="36" width="11.140625" bestFit="1" customWidth="1"/>
    <col min="37" max="37" width="5" customWidth="1"/>
    <col min="38" max="48" width="11.140625" bestFit="1" customWidth="1"/>
    <col min="49" max="49" width="6" customWidth="1"/>
    <col min="50" max="53" width="11.140625" bestFit="1" customWidth="1"/>
    <col min="54" max="54" width="5" customWidth="1"/>
    <col min="55" max="56" width="11.140625" bestFit="1" customWidth="1"/>
    <col min="57" max="57" width="5" customWidth="1"/>
    <col min="58" max="68" width="11.140625" bestFit="1" customWidth="1"/>
    <col min="69" max="69" width="5" customWidth="1"/>
    <col min="70" max="73" width="11.140625" bestFit="1" customWidth="1"/>
    <col min="74" max="74" width="5" customWidth="1"/>
    <col min="75" max="78" width="11.140625" bestFit="1" customWidth="1"/>
    <col min="79" max="79" width="5" customWidth="1"/>
    <col min="80" max="82" width="30.85546875" bestFit="1" customWidth="1"/>
    <col min="83" max="83" width="30.85546875" customWidth="1"/>
    <col min="84" max="84" width="5" customWidth="1"/>
    <col min="85" max="85" width="6" customWidth="1"/>
  </cols>
  <sheetData>
    <row r="2" spans="2:85" ht="18.75" x14ac:dyDescent="0.25">
      <c r="D2" s="7" t="s">
        <v>101</v>
      </c>
      <c r="E2" s="6"/>
      <c r="F2" s="6"/>
      <c r="G2" s="6"/>
    </row>
    <row r="3" spans="2:85" ht="18.75" x14ac:dyDescent="0.25">
      <c r="D3" s="7" t="s">
        <v>119</v>
      </c>
      <c r="E3" s="6"/>
      <c r="F3" s="6"/>
      <c r="G3" s="6"/>
    </row>
    <row r="4" spans="2:85" ht="18.75" x14ac:dyDescent="0.25">
      <c r="D4" s="8" t="str">
        <f>Resumen!$C$4</f>
        <v>Corte FAPPS Junio 2017</v>
      </c>
      <c r="E4" s="6"/>
      <c r="F4" s="6"/>
      <c r="G4" s="6"/>
    </row>
    <row r="7" spans="2:85" x14ac:dyDescent="0.25">
      <c r="B7" s="1" t="s">
        <v>87</v>
      </c>
      <c r="D7" s="1" t="s">
        <v>89</v>
      </c>
      <c r="E7" s="1" t="s">
        <v>86</v>
      </c>
    </row>
    <row r="8" spans="2:85" s="4" customFormat="1" ht="66" x14ac:dyDescent="0.25">
      <c r="B8"/>
      <c r="C8"/>
      <c r="D8" t="s">
        <v>5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 s="12" t="s">
        <v>90</v>
      </c>
      <c r="AG8" t="s">
        <v>6</v>
      </c>
      <c r="AH8"/>
      <c r="AI8"/>
      <c r="AJ8"/>
      <c r="AK8" s="12" t="s">
        <v>91</v>
      </c>
      <c r="AL8" t="s">
        <v>7</v>
      </c>
      <c r="AM8"/>
      <c r="AN8"/>
      <c r="AO8"/>
      <c r="AP8"/>
      <c r="AQ8"/>
      <c r="AR8"/>
      <c r="AS8"/>
      <c r="AT8"/>
      <c r="AU8"/>
      <c r="AV8"/>
      <c r="AW8" s="12" t="s">
        <v>92</v>
      </c>
      <c r="AX8" t="s">
        <v>8</v>
      </c>
      <c r="AY8"/>
      <c r="AZ8"/>
      <c r="BA8"/>
      <c r="BB8" s="12" t="s">
        <v>93</v>
      </c>
      <c r="BC8" t="s">
        <v>9</v>
      </c>
      <c r="BD8"/>
      <c r="BE8" s="12" t="s">
        <v>94</v>
      </c>
      <c r="BF8" t="s">
        <v>10</v>
      </c>
      <c r="BG8"/>
      <c r="BH8"/>
      <c r="BI8"/>
      <c r="BJ8"/>
      <c r="BK8"/>
      <c r="BL8"/>
      <c r="BM8"/>
      <c r="BN8"/>
      <c r="BO8"/>
      <c r="BP8"/>
      <c r="BQ8" s="12" t="s">
        <v>95</v>
      </c>
      <c r="BR8" t="s">
        <v>11</v>
      </c>
      <c r="BS8"/>
      <c r="BT8"/>
      <c r="BU8"/>
      <c r="BV8" s="12" t="s">
        <v>96</v>
      </c>
      <c r="BW8" t="s">
        <v>12</v>
      </c>
      <c r="BX8"/>
      <c r="BY8"/>
      <c r="BZ8"/>
      <c r="CA8" s="12" t="s">
        <v>97</v>
      </c>
      <c r="CB8" t="s">
        <v>13</v>
      </c>
      <c r="CC8"/>
      <c r="CD8"/>
      <c r="CE8"/>
      <c r="CF8" s="12" t="s">
        <v>98</v>
      </c>
      <c r="CG8" s="10" t="s">
        <v>4</v>
      </c>
    </row>
    <row r="9" spans="2:85" s="13" customFormat="1" ht="251.25" x14ac:dyDescent="0.25">
      <c r="B9" s="11" t="s">
        <v>88</v>
      </c>
      <c r="C9" s="11" t="s">
        <v>120</v>
      </c>
      <c r="D9" s="14" t="s">
        <v>14</v>
      </c>
      <c r="E9" s="14" t="s">
        <v>15</v>
      </c>
      <c r="F9" s="14" t="s">
        <v>16</v>
      </c>
      <c r="G9" s="14" t="s">
        <v>17</v>
      </c>
      <c r="H9" s="14" t="s">
        <v>18</v>
      </c>
      <c r="I9" s="14" t="s">
        <v>19</v>
      </c>
      <c r="J9" s="14" t="s">
        <v>20</v>
      </c>
      <c r="K9" s="14" t="s">
        <v>21</v>
      </c>
      <c r="L9" s="14" t="s">
        <v>22</v>
      </c>
      <c r="M9" s="14" t="s">
        <v>23</v>
      </c>
      <c r="N9" s="14" t="s">
        <v>24</v>
      </c>
      <c r="O9" s="14" t="s">
        <v>25</v>
      </c>
      <c r="P9" s="14" t="s">
        <v>26</v>
      </c>
      <c r="Q9" s="14" t="s">
        <v>28</v>
      </c>
      <c r="R9" s="14" t="s">
        <v>29</v>
      </c>
      <c r="S9" s="14" t="s">
        <v>30</v>
      </c>
      <c r="T9" s="14" t="s">
        <v>31</v>
      </c>
      <c r="U9" s="14" t="s">
        <v>32</v>
      </c>
      <c r="V9" s="14" t="s">
        <v>33</v>
      </c>
      <c r="W9" s="14" t="s">
        <v>34</v>
      </c>
      <c r="X9" s="14" t="s">
        <v>35</v>
      </c>
      <c r="Y9" s="12" t="s">
        <v>191</v>
      </c>
      <c r="Z9" s="14" t="s">
        <v>36</v>
      </c>
      <c r="AA9" s="14" t="s">
        <v>37</v>
      </c>
      <c r="AB9" s="14" t="s">
        <v>38</v>
      </c>
      <c r="AC9" s="14" t="s">
        <v>39</v>
      </c>
      <c r="AD9" s="14" t="s">
        <v>40</v>
      </c>
      <c r="AE9" s="14" t="s">
        <v>41</v>
      </c>
      <c r="AF9" s="14"/>
      <c r="AG9" s="14" t="s">
        <v>42</v>
      </c>
      <c r="AH9" s="14" t="s">
        <v>43</v>
      </c>
      <c r="AI9" s="14" t="s">
        <v>44</v>
      </c>
      <c r="AJ9" s="14" t="s">
        <v>45</v>
      </c>
      <c r="AK9" s="14"/>
      <c r="AL9" s="14" t="s">
        <v>46</v>
      </c>
      <c r="AM9" s="14" t="s">
        <v>47</v>
      </c>
      <c r="AN9" s="14" t="s">
        <v>48</v>
      </c>
      <c r="AO9" s="14" t="s">
        <v>49</v>
      </c>
      <c r="AP9" s="14" t="s">
        <v>50</v>
      </c>
      <c r="AQ9" s="14" t="s">
        <v>51</v>
      </c>
      <c r="AR9" s="14" t="s">
        <v>52</v>
      </c>
      <c r="AS9" s="14" t="s">
        <v>53</v>
      </c>
      <c r="AT9" s="14" t="s">
        <v>54</v>
      </c>
      <c r="AU9" s="14" t="s">
        <v>55</v>
      </c>
      <c r="AV9" s="14" t="s">
        <v>56</v>
      </c>
      <c r="AW9" s="14"/>
      <c r="AX9" s="14" t="s">
        <v>57</v>
      </c>
      <c r="AY9" s="14" t="s">
        <v>58</v>
      </c>
      <c r="AZ9" s="14" t="s">
        <v>59</v>
      </c>
      <c r="BA9" s="14" t="s">
        <v>60</v>
      </c>
      <c r="BB9" s="14"/>
      <c r="BC9" s="14" t="s">
        <v>61</v>
      </c>
      <c r="BD9" s="14" t="s">
        <v>62</v>
      </c>
      <c r="BE9" s="14"/>
      <c r="BF9" s="14" t="s">
        <v>63</v>
      </c>
      <c r="BG9" s="14" t="s">
        <v>64</v>
      </c>
      <c r="BH9" s="14" t="s">
        <v>65</v>
      </c>
      <c r="BI9" s="14" t="s">
        <v>66</v>
      </c>
      <c r="BJ9" s="14" t="s">
        <v>67</v>
      </c>
      <c r="BK9" s="14" t="s">
        <v>68</v>
      </c>
      <c r="BL9" s="14" t="s">
        <v>69</v>
      </c>
      <c r="BM9" s="14" t="s">
        <v>70</v>
      </c>
      <c r="BN9" s="14" t="s">
        <v>71</v>
      </c>
      <c r="BO9" s="14" t="s">
        <v>72</v>
      </c>
      <c r="BP9" s="14" t="s">
        <v>73</v>
      </c>
      <c r="BQ9" s="14"/>
      <c r="BR9" s="14" t="s">
        <v>74</v>
      </c>
      <c r="BS9" s="14" t="s">
        <v>75</v>
      </c>
      <c r="BT9" s="14" t="s">
        <v>76</v>
      </c>
      <c r="BU9" s="14" t="s">
        <v>77</v>
      </c>
      <c r="BV9" s="14"/>
      <c r="BW9" s="14" t="s">
        <v>78</v>
      </c>
      <c r="BX9" s="14" t="s">
        <v>79</v>
      </c>
      <c r="BY9" s="14" t="s">
        <v>80</v>
      </c>
      <c r="BZ9" s="14" t="s">
        <v>81</v>
      </c>
      <c r="CA9" s="14"/>
      <c r="CB9" s="14" t="s">
        <v>82</v>
      </c>
      <c r="CC9" s="14" t="s">
        <v>83</v>
      </c>
      <c r="CD9" t="s">
        <v>84</v>
      </c>
      <c r="CE9" s="14" t="s">
        <v>85</v>
      </c>
      <c r="CF9" s="14"/>
      <c r="CG9" s="15"/>
    </row>
    <row r="10" spans="2:85" x14ac:dyDescent="0.25">
      <c r="B10" t="s">
        <v>1</v>
      </c>
      <c r="C10" t="s">
        <v>121</v>
      </c>
      <c r="D10" s="5"/>
      <c r="E10" s="5"/>
      <c r="F10" s="5"/>
      <c r="G10" s="5">
        <v>1</v>
      </c>
      <c r="H10" s="5"/>
      <c r="I10" s="5"/>
      <c r="J10" s="5"/>
      <c r="K10" s="5"/>
      <c r="L10" s="5"/>
      <c r="M10" s="5"/>
      <c r="N10" s="5"/>
      <c r="O10" s="5"/>
      <c r="P10" s="5"/>
      <c r="Q10" s="5">
        <v>20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>
        <v>3</v>
      </c>
      <c r="AE10" s="5"/>
      <c r="AF10" s="5">
        <v>24</v>
      </c>
      <c r="AG10" s="5"/>
      <c r="AH10" s="5"/>
      <c r="AI10" s="5"/>
      <c r="AJ10" s="5"/>
      <c r="AK10" s="5"/>
      <c r="AL10" s="5">
        <v>4</v>
      </c>
      <c r="AM10" s="5"/>
      <c r="AN10" s="5"/>
      <c r="AO10" s="5"/>
      <c r="AP10" s="5"/>
      <c r="AQ10" s="5"/>
      <c r="AR10" s="5"/>
      <c r="AS10" s="5"/>
      <c r="AT10" s="5">
        <v>1</v>
      </c>
      <c r="AU10" s="5"/>
      <c r="AV10" s="5"/>
      <c r="AW10" s="5">
        <v>5</v>
      </c>
      <c r="AX10" s="5"/>
      <c r="AY10" s="5"/>
      <c r="AZ10" s="5"/>
      <c r="BA10" s="5"/>
      <c r="BB10" s="5"/>
      <c r="BC10" s="5"/>
      <c r="BD10" s="5"/>
      <c r="BE10" s="5"/>
      <c r="BF10" s="5">
        <v>2</v>
      </c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>
        <v>2</v>
      </c>
      <c r="BR10" s="5"/>
      <c r="BS10" s="5"/>
      <c r="BT10" s="5"/>
      <c r="BU10" s="5">
        <v>1</v>
      </c>
      <c r="BV10" s="5">
        <v>1</v>
      </c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>
        <v>32</v>
      </c>
    </row>
    <row r="11" spans="2:85" x14ac:dyDescent="0.25">
      <c r="C11" t="s">
        <v>122</v>
      </c>
      <c r="D11" s="5"/>
      <c r="E11" s="5"/>
      <c r="F11" s="5">
        <v>2</v>
      </c>
      <c r="G11" s="5">
        <v>1</v>
      </c>
      <c r="H11" s="5">
        <v>9</v>
      </c>
      <c r="I11" s="5">
        <v>5</v>
      </c>
      <c r="J11" s="5">
        <v>18</v>
      </c>
      <c r="K11" s="5">
        <v>1</v>
      </c>
      <c r="L11" s="5">
        <v>10</v>
      </c>
      <c r="M11" s="5">
        <v>5</v>
      </c>
      <c r="N11" s="5">
        <v>2</v>
      </c>
      <c r="O11" s="5">
        <v>2</v>
      </c>
      <c r="P11" s="5">
        <v>6</v>
      </c>
      <c r="Q11" s="5">
        <v>41</v>
      </c>
      <c r="R11" s="5"/>
      <c r="S11" s="5">
        <v>7</v>
      </c>
      <c r="T11" s="5"/>
      <c r="U11" s="5">
        <v>25</v>
      </c>
      <c r="V11" s="5">
        <v>173</v>
      </c>
      <c r="W11" s="5">
        <v>48</v>
      </c>
      <c r="X11" s="5"/>
      <c r="Y11" s="5"/>
      <c r="Z11" s="5">
        <v>1</v>
      </c>
      <c r="AA11" s="5">
        <v>1</v>
      </c>
      <c r="AB11" s="5">
        <v>6</v>
      </c>
      <c r="AC11" s="5">
        <v>1</v>
      </c>
      <c r="AD11" s="5"/>
      <c r="AE11" s="5">
        <v>6</v>
      </c>
      <c r="AF11" s="5">
        <v>370</v>
      </c>
      <c r="AG11" s="5">
        <v>6</v>
      </c>
      <c r="AH11" s="5"/>
      <c r="AI11" s="5"/>
      <c r="AJ11" s="5"/>
      <c r="AK11" s="5">
        <v>6</v>
      </c>
      <c r="AL11" s="5">
        <v>3</v>
      </c>
      <c r="AM11" s="5">
        <v>1</v>
      </c>
      <c r="AN11" s="5">
        <v>26</v>
      </c>
      <c r="AO11" s="5">
        <v>2</v>
      </c>
      <c r="AP11" s="5">
        <v>3</v>
      </c>
      <c r="AQ11" s="5">
        <v>11</v>
      </c>
      <c r="AR11" s="5">
        <v>24</v>
      </c>
      <c r="AS11" s="5">
        <v>4</v>
      </c>
      <c r="AT11" s="5">
        <v>75</v>
      </c>
      <c r="AU11" s="5">
        <v>1</v>
      </c>
      <c r="AV11" s="5">
        <v>1</v>
      </c>
      <c r="AW11" s="5">
        <v>151</v>
      </c>
      <c r="AX11" s="5">
        <v>2</v>
      </c>
      <c r="AY11" s="5">
        <v>3</v>
      </c>
      <c r="AZ11" s="5">
        <v>3</v>
      </c>
      <c r="BA11" s="5">
        <v>9</v>
      </c>
      <c r="BB11" s="5">
        <v>17</v>
      </c>
      <c r="BC11" s="5">
        <v>1</v>
      </c>
      <c r="BD11" s="5">
        <v>19</v>
      </c>
      <c r="BE11" s="5">
        <v>20</v>
      </c>
      <c r="BF11" s="5">
        <v>85</v>
      </c>
      <c r="BG11" s="5"/>
      <c r="BH11" s="5">
        <v>3</v>
      </c>
      <c r="BI11" s="5">
        <v>12</v>
      </c>
      <c r="BJ11" s="5">
        <v>32</v>
      </c>
      <c r="BK11" s="5">
        <v>6</v>
      </c>
      <c r="BL11" s="5">
        <v>13</v>
      </c>
      <c r="BM11" s="5">
        <v>5</v>
      </c>
      <c r="BN11" s="5">
        <v>7</v>
      </c>
      <c r="BO11" s="5">
        <v>4</v>
      </c>
      <c r="BP11" s="5">
        <v>27</v>
      </c>
      <c r="BQ11" s="5">
        <v>194</v>
      </c>
      <c r="BR11" s="5">
        <v>5</v>
      </c>
      <c r="BS11" s="5">
        <v>2</v>
      </c>
      <c r="BT11" s="5">
        <v>17</v>
      </c>
      <c r="BU11" s="5">
        <v>6</v>
      </c>
      <c r="BV11" s="5">
        <v>30</v>
      </c>
      <c r="BW11" s="5">
        <v>1</v>
      </c>
      <c r="BX11" s="5">
        <v>1</v>
      </c>
      <c r="BY11" s="5">
        <v>6</v>
      </c>
      <c r="BZ11" s="5">
        <v>20</v>
      </c>
      <c r="CA11" s="5">
        <v>28</v>
      </c>
      <c r="CB11" s="5">
        <v>3</v>
      </c>
      <c r="CC11" s="5">
        <v>4</v>
      </c>
      <c r="CD11" s="5"/>
      <c r="CE11" s="5"/>
      <c r="CF11" s="5">
        <v>7</v>
      </c>
      <c r="CG11" s="5">
        <v>823</v>
      </c>
    </row>
    <row r="12" spans="2:85" x14ac:dyDescent="0.25">
      <c r="C12" t="s">
        <v>123</v>
      </c>
      <c r="D12" s="5">
        <v>29</v>
      </c>
      <c r="E12" s="5">
        <v>28</v>
      </c>
      <c r="F12" s="5"/>
      <c r="G12" s="5">
        <v>3</v>
      </c>
      <c r="H12" s="5">
        <v>27</v>
      </c>
      <c r="I12" s="5">
        <v>166</v>
      </c>
      <c r="J12" s="5">
        <v>19</v>
      </c>
      <c r="K12" s="5">
        <v>1</v>
      </c>
      <c r="L12" s="5">
        <v>16</v>
      </c>
      <c r="M12" s="5">
        <v>16</v>
      </c>
      <c r="N12" s="5">
        <v>3</v>
      </c>
      <c r="O12" s="5">
        <v>7</v>
      </c>
      <c r="P12" s="5">
        <v>9</v>
      </c>
      <c r="Q12" s="5">
        <v>8</v>
      </c>
      <c r="R12" s="5">
        <v>1</v>
      </c>
      <c r="S12" s="5">
        <v>2</v>
      </c>
      <c r="T12" s="5">
        <v>1</v>
      </c>
      <c r="U12" s="5">
        <v>21</v>
      </c>
      <c r="V12" s="5">
        <v>131</v>
      </c>
      <c r="W12" s="5">
        <v>56</v>
      </c>
      <c r="X12" s="5"/>
      <c r="Y12" s="5"/>
      <c r="Z12" s="5">
        <v>1</v>
      </c>
      <c r="AA12" s="5"/>
      <c r="AB12" s="5">
        <v>4</v>
      </c>
      <c r="AC12" s="5">
        <v>6</v>
      </c>
      <c r="AD12" s="5"/>
      <c r="AE12" s="5"/>
      <c r="AF12" s="5">
        <v>555</v>
      </c>
      <c r="AG12" s="5">
        <v>5</v>
      </c>
      <c r="AH12" s="5"/>
      <c r="AI12" s="5"/>
      <c r="AJ12" s="5"/>
      <c r="AK12" s="5">
        <v>5</v>
      </c>
      <c r="AL12" s="5"/>
      <c r="AM12" s="5">
        <v>4</v>
      </c>
      <c r="AN12" s="5">
        <v>79</v>
      </c>
      <c r="AO12" s="5">
        <v>2</v>
      </c>
      <c r="AP12" s="5">
        <v>4</v>
      </c>
      <c r="AQ12" s="5">
        <v>17</v>
      </c>
      <c r="AR12" s="5">
        <v>54</v>
      </c>
      <c r="AS12" s="5">
        <v>12</v>
      </c>
      <c r="AT12" s="5">
        <v>4</v>
      </c>
      <c r="AU12" s="5">
        <v>8</v>
      </c>
      <c r="AV12" s="5">
        <v>1</v>
      </c>
      <c r="AW12" s="5">
        <v>185</v>
      </c>
      <c r="AX12" s="5">
        <v>4</v>
      </c>
      <c r="AY12" s="5">
        <v>15</v>
      </c>
      <c r="AZ12" s="5"/>
      <c r="BA12" s="5">
        <v>12</v>
      </c>
      <c r="BB12" s="5">
        <v>31</v>
      </c>
      <c r="BC12" s="5"/>
      <c r="BD12" s="5">
        <v>4</v>
      </c>
      <c r="BE12" s="5">
        <v>4</v>
      </c>
      <c r="BF12" s="5">
        <v>7</v>
      </c>
      <c r="BG12" s="5"/>
      <c r="BH12" s="5"/>
      <c r="BI12" s="5">
        <v>3</v>
      </c>
      <c r="BJ12" s="5">
        <v>1</v>
      </c>
      <c r="BK12" s="5"/>
      <c r="BL12" s="5">
        <v>7</v>
      </c>
      <c r="BM12" s="5"/>
      <c r="BN12" s="5">
        <v>5</v>
      </c>
      <c r="BO12" s="5"/>
      <c r="BP12" s="5">
        <v>19</v>
      </c>
      <c r="BQ12" s="5">
        <v>42</v>
      </c>
      <c r="BR12" s="5">
        <v>33</v>
      </c>
      <c r="BS12" s="5"/>
      <c r="BT12" s="5"/>
      <c r="BU12" s="5">
        <v>27</v>
      </c>
      <c r="BV12" s="5">
        <v>60</v>
      </c>
      <c r="BW12" s="5"/>
      <c r="BX12" s="5">
        <v>15</v>
      </c>
      <c r="BY12" s="5"/>
      <c r="BZ12" s="5"/>
      <c r="CA12" s="5">
        <v>15</v>
      </c>
      <c r="CB12" s="5">
        <v>56</v>
      </c>
      <c r="CC12" s="5">
        <v>6</v>
      </c>
      <c r="CD12" s="5"/>
      <c r="CE12" s="5">
        <v>4</v>
      </c>
      <c r="CF12" s="5">
        <v>66</v>
      </c>
      <c r="CG12" s="5">
        <v>963</v>
      </c>
    </row>
    <row r="13" spans="2:85" x14ac:dyDescent="0.25">
      <c r="C13" t="s">
        <v>124</v>
      </c>
      <c r="D13" s="5">
        <v>6</v>
      </c>
      <c r="E13" s="5"/>
      <c r="F13" s="5"/>
      <c r="G13" s="5"/>
      <c r="H13" s="5"/>
      <c r="I13" s="5">
        <v>24</v>
      </c>
      <c r="J13" s="5">
        <v>6</v>
      </c>
      <c r="K13" s="5"/>
      <c r="L13" s="5">
        <v>3</v>
      </c>
      <c r="M13" s="5"/>
      <c r="N13" s="5"/>
      <c r="O13" s="5"/>
      <c r="P13" s="5">
        <v>12</v>
      </c>
      <c r="Q13" s="5"/>
      <c r="R13" s="5"/>
      <c r="S13" s="5">
        <v>6</v>
      </c>
      <c r="T13" s="5">
        <v>1</v>
      </c>
      <c r="U13" s="5">
        <v>2</v>
      </c>
      <c r="V13" s="5">
        <v>19</v>
      </c>
      <c r="W13" s="5">
        <v>1</v>
      </c>
      <c r="X13" s="5"/>
      <c r="Y13" s="5"/>
      <c r="Z13" s="5">
        <v>1</v>
      </c>
      <c r="AA13" s="5"/>
      <c r="AB13" s="5">
        <v>1</v>
      </c>
      <c r="AC13" s="5">
        <v>1</v>
      </c>
      <c r="AD13" s="5"/>
      <c r="AE13" s="5"/>
      <c r="AF13" s="5">
        <v>83</v>
      </c>
      <c r="AG13" s="5"/>
      <c r="AH13" s="5"/>
      <c r="AI13" s="5"/>
      <c r="AJ13" s="5"/>
      <c r="AK13" s="5"/>
      <c r="AL13" s="5"/>
      <c r="AM13" s="5"/>
      <c r="AN13" s="5">
        <v>18</v>
      </c>
      <c r="AO13" s="5"/>
      <c r="AP13" s="5"/>
      <c r="AQ13" s="5">
        <v>1</v>
      </c>
      <c r="AR13" s="5">
        <v>1</v>
      </c>
      <c r="AS13" s="5"/>
      <c r="AT13" s="5">
        <v>2</v>
      </c>
      <c r="AU13" s="5"/>
      <c r="AV13" s="5"/>
      <c r="AW13" s="5">
        <v>22</v>
      </c>
      <c r="AX13" s="5"/>
      <c r="AY13" s="5"/>
      <c r="AZ13" s="5"/>
      <c r="BA13" s="5">
        <v>1</v>
      </c>
      <c r="BB13" s="5">
        <v>1</v>
      </c>
      <c r="BC13" s="5"/>
      <c r="BD13" s="5"/>
      <c r="BE13" s="5"/>
      <c r="BF13" s="5">
        <v>10</v>
      </c>
      <c r="BG13" s="5"/>
      <c r="BH13" s="5"/>
      <c r="BI13" s="5"/>
      <c r="BJ13" s="5">
        <v>1</v>
      </c>
      <c r="BK13" s="5"/>
      <c r="BL13" s="5"/>
      <c r="BM13" s="5"/>
      <c r="BN13" s="5"/>
      <c r="BO13" s="5">
        <v>1</v>
      </c>
      <c r="BP13" s="5">
        <v>5</v>
      </c>
      <c r="BQ13" s="5">
        <v>17</v>
      </c>
      <c r="BR13" s="5"/>
      <c r="BS13" s="5"/>
      <c r="BT13" s="5"/>
      <c r="BU13" s="5">
        <v>2</v>
      </c>
      <c r="BV13" s="5">
        <v>2</v>
      </c>
      <c r="BW13" s="5"/>
      <c r="BX13" s="5"/>
      <c r="BY13" s="5"/>
      <c r="BZ13" s="5">
        <v>1</v>
      </c>
      <c r="CA13" s="5">
        <v>1</v>
      </c>
      <c r="CB13" s="5"/>
      <c r="CC13" s="5"/>
      <c r="CD13" s="5"/>
      <c r="CE13" s="5"/>
      <c r="CF13" s="5"/>
      <c r="CG13" s="5">
        <v>126</v>
      </c>
    </row>
    <row r="14" spans="2:85" x14ac:dyDescent="0.25">
      <c r="C14" t="s">
        <v>125</v>
      </c>
      <c r="D14" s="5">
        <v>5</v>
      </c>
      <c r="E14" s="5"/>
      <c r="F14" s="5"/>
      <c r="G14" s="5"/>
      <c r="H14" s="5">
        <v>62</v>
      </c>
      <c r="I14" s="5">
        <v>124</v>
      </c>
      <c r="J14" s="5">
        <v>29</v>
      </c>
      <c r="K14" s="5">
        <v>1</v>
      </c>
      <c r="L14" s="5">
        <v>5</v>
      </c>
      <c r="M14" s="5">
        <v>1</v>
      </c>
      <c r="N14" s="5"/>
      <c r="O14" s="5"/>
      <c r="P14" s="5">
        <v>3</v>
      </c>
      <c r="Q14" s="5"/>
      <c r="R14" s="5">
        <v>1</v>
      </c>
      <c r="S14" s="5"/>
      <c r="T14" s="5">
        <v>1</v>
      </c>
      <c r="U14" s="5">
        <v>6</v>
      </c>
      <c r="V14" s="5">
        <v>208</v>
      </c>
      <c r="W14" s="5">
        <v>126</v>
      </c>
      <c r="X14" s="5">
        <v>22</v>
      </c>
      <c r="Y14" s="5"/>
      <c r="Z14" s="5"/>
      <c r="AA14" s="5"/>
      <c r="AB14" s="5"/>
      <c r="AC14" s="5"/>
      <c r="AD14" s="5"/>
      <c r="AE14" s="5">
        <v>4</v>
      </c>
      <c r="AF14" s="5">
        <v>598</v>
      </c>
      <c r="AG14" s="5"/>
      <c r="AH14" s="5"/>
      <c r="AI14" s="5"/>
      <c r="AJ14" s="5"/>
      <c r="AK14" s="5"/>
      <c r="AL14" s="5"/>
      <c r="AM14" s="5"/>
      <c r="AN14" s="5">
        <v>17</v>
      </c>
      <c r="AO14" s="5"/>
      <c r="AP14" s="5"/>
      <c r="AQ14" s="5">
        <v>1</v>
      </c>
      <c r="AR14" s="5">
        <v>3</v>
      </c>
      <c r="AS14" s="5"/>
      <c r="AT14" s="5">
        <v>8</v>
      </c>
      <c r="AU14" s="5"/>
      <c r="AV14" s="5"/>
      <c r="AW14" s="5">
        <v>29</v>
      </c>
      <c r="AX14" s="5">
        <v>1</v>
      </c>
      <c r="AY14" s="5"/>
      <c r="AZ14" s="5">
        <v>1</v>
      </c>
      <c r="BA14" s="5">
        <v>11</v>
      </c>
      <c r="BB14" s="5">
        <v>13</v>
      </c>
      <c r="BC14" s="5"/>
      <c r="BD14" s="5"/>
      <c r="BE14" s="5"/>
      <c r="BF14" s="5">
        <v>21</v>
      </c>
      <c r="BG14" s="5"/>
      <c r="BH14" s="5"/>
      <c r="BI14" s="5"/>
      <c r="BJ14" s="5"/>
      <c r="BK14" s="5"/>
      <c r="BL14" s="5"/>
      <c r="BM14" s="5"/>
      <c r="BN14" s="5">
        <v>3</v>
      </c>
      <c r="BO14" s="5"/>
      <c r="BP14" s="5">
        <v>5</v>
      </c>
      <c r="BQ14" s="5">
        <v>29</v>
      </c>
      <c r="BR14" s="5">
        <v>8</v>
      </c>
      <c r="BS14" s="5">
        <v>6</v>
      </c>
      <c r="BT14" s="5"/>
      <c r="BU14" s="5">
        <v>2</v>
      </c>
      <c r="BV14" s="5">
        <v>16</v>
      </c>
      <c r="BW14" s="5"/>
      <c r="BX14" s="5">
        <v>1</v>
      </c>
      <c r="BY14" s="5"/>
      <c r="BZ14" s="5"/>
      <c r="CA14" s="5">
        <v>1</v>
      </c>
      <c r="CB14" s="5">
        <v>19</v>
      </c>
      <c r="CC14" s="5"/>
      <c r="CD14" s="5"/>
      <c r="CE14" s="5"/>
      <c r="CF14" s="5">
        <v>19</v>
      </c>
      <c r="CG14" s="5">
        <v>705</v>
      </c>
    </row>
    <row r="15" spans="2:85" x14ac:dyDescent="0.25">
      <c r="C15" t="s">
        <v>126</v>
      </c>
      <c r="D15" s="5"/>
      <c r="E15" s="5"/>
      <c r="F15" s="5"/>
      <c r="G15" s="5"/>
      <c r="H15" s="5">
        <v>2</v>
      </c>
      <c r="I15" s="5">
        <v>15</v>
      </c>
      <c r="J15" s="5">
        <v>1</v>
      </c>
      <c r="K15" s="5"/>
      <c r="L15" s="5"/>
      <c r="M15" s="5"/>
      <c r="N15" s="5"/>
      <c r="O15" s="5"/>
      <c r="P15" s="5">
        <v>2</v>
      </c>
      <c r="Q15" s="5"/>
      <c r="R15" s="5"/>
      <c r="S15" s="5"/>
      <c r="T15" s="5">
        <v>1</v>
      </c>
      <c r="U15" s="5">
        <v>5</v>
      </c>
      <c r="V15" s="5">
        <v>6</v>
      </c>
      <c r="W15" s="5">
        <v>6</v>
      </c>
      <c r="X15" s="5"/>
      <c r="Y15" s="5"/>
      <c r="Z15" s="5"/>
      <c r="AA15" s="5"/>
      <c r="AB15" s="5"/>
      <c r="AC15" s="5"/>
      <c r="AD15" s="5"/>
      <c r="AE15" s="5"/>
      <c r="AF15" s="5">
        <v>38</v>
      </c>
      <c r="AG15" s="5"/>
      <c r="AH15" s="5"/>
      <c r="AI15" s="5"/>
      <c r="AJ15" s="5"/>
      <c r="AK15" s="5"/>
      <c r="AL15" s="5"/>
      <c r="AM15" s="5"/>
      <c r="AN15" s="5">
        <v>2</v>
      </c>
      <c r="AO15" s="5"/>
      <c r="AP15" s="5"/>
      <c r="AQ15" s="5"/>
      <c r="AR15" s="5">
        <v>3</v>
      </c>
      <c r="AS15" s="5">
        <v>1</v>
      </c>
      <c r="AT15" s="5"/>
      <c r="AU15" s="5">
        <v>2</v>
      </c>
      <c r="AV15" s="5"/>
      <c r="AW15" s="5">
        <v>8</v>
      </c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>
        <v>2</v>
      </c>
      <c r="BM15" s="5"/>
      <c r="BN15" s="5"/>
      <c r="BO15" s="5"/>
      <c r="BP15" s="5"/>
      <c r="BQ15" s="5">
        <v>2</v>
      </c>
      <c r="BR15" s="5">
        <v>1</v>
      </c>
      <c r="BS15" s="5"/>
      <c r="BT15" s="5"/>
      <c r="BU15" s="5"/>
      <c r="BV15" s="5">
        <v>1</v>
      </c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>
        <v>49</v>
      </c>
    </row>
    <row r="16" spans="2:85" x14ac:dyDescent="0.25">
      <c r="C16" t="s">
        <v>208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v>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>
        <v>1</v>
      </c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>
        <v>1</v>
      </c>
    </row>
    <row r="17" spans="3:85" x14ac:dyDescent="0.25">
      <c r="C17" t="s">
        <v>127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>
        <v>1</v>
      </c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>
        <v>1</v>
      </c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>
        <v>1</v>
      </c>
    </row>
    <row r="18" spans="3:85" x14ac:dyDescent="0.25">
      <c r="C18" t="s">
        <v>128</v>
      </c>
      <c r="D18" s="5"/>
      <c r="E18" s="5"/>
      <c r="F18" s="5"/>
      <c r="G18" s="5"/>
      <c r="H18" s="5"/>
      <c r="I18" s="5">
        <v>1</v>
      </c>
      <c r="J18" s="5"/>
      <c r="K18" s="5"/>
      <c r="L18" s="5">
        <v>3</v>
      </c>
      <c r="M18" s="5">
        <v>2</v>
      </c>
      <c r="N18" s="5"/>
      <c r="O18" s="5"/>
      <c r="P18" s="5">
        <v>1</v>
      </c>
      <c r="Q18" s="5">
        <v>13</v>
      </c>
      <c r="R18" s="5"/>
      <c r="S18" s="5"/>
      <c r="T18" s="5"/>
      <c r="U18" s="5"/>
      <c r="V18" s="5">
        <v>8</v>
      </c>
      <c r="W18" s="5"/>
      <c r="X18" s="5"/>
      <c r="Y18" s="5"/>
      <c r="Z18" s="5"/>
      <c r="AA18" s="5"/>
      <c r="AB18" s="5">
        <v>2</v>
      </c>
      <c r="AC18" s="5"/>
      <c r="AD18" s="5"/>
      <c r="AE18" s="5"/>
      <c r="AF18" s="5">
        <v>30</v>
      </c>
      <c r="AG18" s="5"/>
      <c r="AH18" s="5"/>
      <c r="AI18" s="5"/>
      <c r="AJ18" s="5"/>
      <c r="AK18" s="5"/>
      <c r="AL18" s="5"/>
      <c r="AM18" s="5"/>
      <c r="AN18" s="5">
        <v>1</v>
      </c>
      <c r="AO18" s="5"/>
      <c r="AP18" s="5"/>
      <c r="AQ18" s="5"/>
      <c r="AR18" s="5">
        <v>4</v>
      </c>
      <c r="AS18" s="5"/>
      <c r="AT18" s="5">
        <v>8</v>
      </c>
      <c r="AU18" s="5"/>
      <c r="AV18" s="5"/>
      <c r="AW18" s="5">
        <v>13</v>
      </c>
      <c r="AX18" s="5"/>
      <c r="AY18" s="5"/>
      <c r="AZ18" s="5"/>
      <c r="BA18" s="5"/>
      <c r="BB18" s="5"/>
      <c r="BC18" s="5"/>
      <c r="BD18" s="5"/>
      <c r="BE18" s="5"/>
      <c r="BF18" s="5">
        <v>5</v>
      </c>
      <c r="BG18" s="5"/>
      <c r="BH18" s="5"/>
      <c r="BI18" s="5"/>
      <c r="BJ18" s="5">
        <v>4</v>
      </c>
      <c r="BK18" s="5"/>
      <c r="BL18" s="5"/>
      <c r="BM18" s="5">
        <v>1</v>
      </c>
      <c r="BN18" s="5"/>
      <c r="BO18" s="5"/>
      <c r="BP18" s="5">
        <v>2</v>
      </c>
      <c r="BQ18" s="5">
        <v>12</v>
      </c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>
        <v>1</v>
      </c>
      <c r="CF18" s="5">
        <v>1</v>
      </c>
      <c r="CG18" s="5">
        <v>56</v>
      </c>
    </row>
    <row r="19" spans="3:85" x14ac:dyDescent="0.25">
      <c r="C19" t="s">
        <v>129</v>
      </c>
      <c r="D19" s="5">
        <v>3</v>
      </c>
      <c r="E19" s="5"/>
      <c r="F19" s="5">
        <v>1</v>
      </c>
      <c r="G19" s="5"/>
      <c r="H19" s="5">
        <v>8</v>
      </c>
      <c r="I19" s="5"/>
      <c r="J19" s="5">
        <v>16</v>
      </c>
      <c r="K19" s="5">
        <v>2</v>
      </c>
      <c r="L19" s="5">
        <v>4</v>
      </c>
      <c r="M19" s="5">
        <v>2</v>
      </c>
      <c r="N19" s="5"/>
      <c r="O19" s="5">
        <v>2</v>
      </c>
      <c r="P19" s="5">
        <v>3</v>
      </c>
      <c r="Q19" s="5"/>
      <c r="R19" s="5"/>
      <c r="S19" s="5">
        <v>2</v>
      </c>
      <c r="T19" s="5"/>
      <c r="U19" s="5">
        <v>9</v>
      </c>
      <c r="V19" s="5">
        <v>106</v>
      </c>
      <c r="W19" s="5">
        <v>46</v>
      </c>
      <c r="X19" s="5"/>
      <c r="Y19" s="5"/>
      <c r="Z19" s="5">
        <v>1</v>
      </c>
      <c r="AA19" s="5">
        <v>1</v>
      </c>
      <c r="AB19" s="5">
        <v>18</v>
      </c>
      <c r="AC19" s="5"/>
      <c r="AD19" s="5"/>
      <c r="AE19" s="5">
        <v>2</v>
      </c>
      <c r="AF19" s="5">
        <v>226</v>
      </c>
      <c r="AG19" s="5">
        <v>5</v>
      </c>
      <c r="AH19" s="5"/>
      <c r="AI19" s="5"/>
      <c r="AJ19" s="5"/>
      <c r="AK19" s="5">
        <v>5</v>
      </c>
      <c r="AL19" s="5"/>
      <c r="AM19" s="5"/>
      <c r="AN19" s="5">
        <v>2</v>
      </c>
      <c r="AO19" s="5">
        <v>2</v>
      </c>
      <c r="AP19" s="5">
        <v>2</v>
      </c>
      <c r="AQ19" s="5">
        <v>9</v>
      </c>
      <c r="AR19" s="5">
        <v>4</v>
      </c>
      <c r="AS19" s="5">
        <v>6</v>
      </c>
      <c r="AT19" s="5">
        <v>70</v>
      </c>
      <c r="AU19" s="5">
        <v>1</v>
      </c>
      <c r="AV19" s="5"/>
      <c r="AW19" s="5">
        <v>96</v>
      </c>
      <c r="AX19" s="5">
        <v>3</v>
      </c>
      <c r="AY19" s="5">
        <v>3</v>
      </c>
      <c r="AZ19" s="5">
        <v>3</v>
      </c>
      <c r="BA19" s="5">
        <v>3</v>
      </c>
      <c r="BB19" s="5">
        <v>12</v>
      </c>
      <c r="BC19" s="5"/>
      <c r="BD19" s="5">
        <v>18</v>
      </c>
      <c r="BE19" s="5">
        <v>18</v>
      </c>
      <c r="BF19" s="5">
        <v>77</v>
      </c>
      <c r="BG19" s="5"/>
      <c r="BH19" s="5">
        <v>3</v>
      </c>
      <c r="BI19" s="5">
        <v>13</v>
      </c>
      <c r="BJ19" s="5">
        <v>27</v>
      </c>
      <c r="BK19" s="5">
        <v>5</v>
      </c>
      <c r="BL19" s="5">
        <v>13</v>
      </c>
      <c r="BM19" s="5">
        <v>4</v>
      </c>
      <c r="BN19" s="5">
        <v>7</v>
      </c>
      <c r="BO19" s="5">
        <v>4</v>
      </c>
      <c r="BP19" s="5">
        <v>29</v>
      </c>
      <c r="BQ19" s="5">
        <v>182</v>
      </c>
      <c r="BR19" s="5">
        <v>3</v>
      </c>
      <c r="BS19" s="5">
        <v>2</v>
      </c>
      <c r="BT19" s="5">
        <v>15</v>
      </c>
      <c r="BU19" s="5">
        <v>4</v>
      </c>
      <c r="BV19" s="5">
        <v>24</v>
      </c>
      <c r="BW19" s="5"/>
      <c r="BX19" s="5">
        <v>1</v>
      </c>
      <c r="BY19" s="5">
        <v>6</v>
      </c>
      <c r="BZ19" s="5">
        <v>20</v>
      </c>
      <c r="CA19" s="5">
        <v>27</v>
      </c>
      <c r="CB19" s="5">
        <v>3</v>
      </c>
      <c r="CC19" s="5"/>
      <c r="CD19" s="5"/>
      <c r="CE19" s="5">
        <v>1</v>
      </c>
      <c r="CF19" s="5">
        <v>4</v>
      </c>
      <c r="CG19" s="5">
        <v>594</v>
      </c>
    </row>
    <row r="20" spans="3:85" x14ac:dyDescent="0.25">
      <c r="C20" t="s">
        <v>130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>
        <v>1</v>
      </c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>
        <v>1</v>
      </c>
      <c r="BR20" s="5"/>
      <c r="BS20" s="5"/>
      <c r="BT20" s="5"/>
      <c r="BU20" s="5">
        <v>1</v>
      </c>
      <c r="BV20" s="5">
        <v>1</v>
      </c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>
        <v>2</v>
      </c>
    </row>
    <row r="21" spans="3:85" x14ac:dyDescent="0.25">
      <c r="C21" t="s">
        <v>131</v>
      </c>
      <c r="D21" s="5">
        <v>1</v>
      </c>
      <c r="E21" s="5">
        <v>1</v>
      </c>
      <c r="F21" s="5"/>
      <c r="G21" s="5"/>
      <c r="H21" s="5"/>
      <c r="I21" s="5">
        <v>1</v>
      </c>
      <c r="J21" s="5"/>
      <c r="K21" s="5"/>
      <c r="L21" s="5">
        <v>2</v>
      </c>
      <c r="M21" s="5"/>
      <c r="N21" s="5">
        <v>1</v>
      </c>
      <c r="O21" s="5"/>
      <c r="P21" s="5"/>
      <c r="Q21" s="5">
        <v>53</v>
      </c>
      <c r="R21" s="5"/>
      <c r="S21" s="5"/>
      <c r="T21" s="5"/>
      <c r="U21" s="5"/>
      <c r="V21" s="5">
        <v>1</v>
      </c>
      <c r="W21" s="5"/>
      <c r="X21" s="5"/>
      <c r="Y21" s="5"/>
      <c r="Z21" s="5"/>
      <c r="AA21" s="5"/>
      <c r="AB21" s="5"/>
      <c r="AC21" s="5"/>
      <c r="AD21" s="5">
        <v>1</v>
      </c>
      <c r="AE21" s="5"/>
      <c r="AF21" s="5">
        <v>61</v>
      </c>
      <c r="AG21" s="5"/>
      <c r="AH21" s="5"/>
      <c r="AI21" s="5"/>
      <c r="AJ21" s="5"/>
      <c r="AK21" s="5"/>
      <c r="AL21" s="5">
        <v>8</v>
      </c>
      <c r="AM21" s="5"/>
      <c r="AN21" s="5">
        <v>3</v>
      </c>
      <c r="AO21" s="5"/>
      <c r="AP21" s="5"/>
      <c r="AQ21" s="5"/>
      <c r="AR21" s="5">
        <v>4</v>
      </c>
      <c r="AS21" s="5"/>
      <c r="AT21" s="5">
        <v>3</v>
      </c>
      <c r="AU21" s="5"/>
      <c r="AV21" s="5"/>
      <c r="AW21" s="5">
        <v>18</v>
      </c>
      <c r="AX21" s="5"/>
      <c r="AY21" s="5">
        <v>1</v>
      </c>
      <c r="AZ21" s="5"/>
      <c r="BA21" s="5"/>
      <c r="BB21" s="5">
        <v>1</v>
      </c>
      <c r="BC21" s="5"/>
      <c r="BD21" s="5">
        <v>3</v>
      </c>
      <c r="BE21" s="5">
        <v>3</v>
      </c>
      <c r="BF21" s="5">
        <v>7</v>
      </c>
      <c r="BG21" s="5"/>
      <c r="BH21" s="5">
        <v>1</v>
      </c>
      <c r="BI21" s="5">
        <v>5</v>
      </c>
      <c r="BJ21" s="5">
        <v>1</v>
      </c>
      <c r="BK21" s="5"/>
      <c r="BL21" s="5"/>
      <c r="BM21" s="5"/>
      <c r="BN21" s="5"/>
      <c r="BO21" s="5"/>
      <c r="BP21" s="5">
        <v>2</v>
      </c>
      <c r="BQ21" s="5">
        <v>16</v>
      </c>
      <c r="BR21" s="5"/>
      <c r="BS21" s="5"/>
      <c r="BT21" s="5"/>
      <c r="BU21" s="5">
        <v>1</v>
      </c>
      <c r="BV21" s="5">
        <v>1</v>
      </c>
      <c r="BW21" s="5"/>
      <c r="BX21" s="5">
        <v>1</v>
      </c>
      <c r="BY21" s="5"/>
      <c r="BZ21" s="5"/>
      <c r="CA21" s="5">
        <v>1</v>
      </c>
      <c r="CB21" s="5"/>
      <c r="CC21" s="5"/>
      <c r="CD21" s="5"/>
      <c r="CE21" s="5"/>
      <c r="CF21" s="5"/>
      <c r="CG21" s="5">
        <v>101</v>
      </c>
    </row>
    <row r="22" spans="3:85" x14ac:dyDescent="0.25">
      <c r="C22" t="s">
        <v>132</v>
      </c>
      <c r="D22" s="5"/>
      <c r="E22" s="5"/>
      <c r="F22" s="5"/>
      <c r="G22" s="5"/>
      <c r="H22" s="5"/>
      <c r="I22" s="5"/>
      <c r="J22" s="5">
        <v>1</v>
      </c>
      <c r="K22" s="5"/>
      <c r="L22" s="5">
        <v>1</v>
      </c>
      <c r="M22" s="5"/>
      <c r="N22" s="5"/>
      <c r="O22" s="5"/>
      <c r="P22" s="5"/>
      <c r="Q22" s="5">
        <v>6</v>
      </c>
      <c r="R22" s="5"/>
      <c r="S22" s="5">
        <v>2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>
        <v>10</v>
      </c>
      <c r="AG22" s="5"/>
      <c r="AH22" s="5"/>
      <c r="AI22" s="5"/>
      <c r="AJ22" s="5"/>
      <c r="AK22" s="5"/>
      <c r="AL22" s="5">
        <v>7</v>
      </c>
      <c r="AM22" s="5"/>
      <c r="AN22" s="5"/>
      <c r="AO22" s="5"/>
      <c r="AP22" s="5"/>
      <c r="AQ22" s="5"/>
      <c r="AR22" s="5"/>
      <c r="AS22" s="5">
        <v>2</v>
      </c>
      <c r="AT22" s="5">
        <v>2</v>
      </c>
      <c r="AU22" s="5"/>
      <c r="AV22" s="5"/>
      <c r="AW22" s="5">
        <v>11</v>
      </c>
      <c r="AX22" s="5"/>
      <c r="AY22" s="5"/>
      <c r="AZ22" s="5"/>
      <c r="BA22" s="5">
        <v>1</v>
      </c>
      <c r="BB22" s="5">
        <v>1</v>
      </c>
      <c r="BC22" s="5"/>
      <c r="BD22" s="5"/>
      <c r="BE22" s="5"/>
      <c r="BF22" s="5">
        <v>4</v>
      </c>
      <c r="BG22" s="5"/>
      <c r="BH22" s="5"/>
      <c r="BI22" s="5">
        <v>3</v>
      </c>
      <c r="BJ22" s="5"/>
      <c r="BK22" s="5"/>
      <c r="BL22" s="5"/>
      <c r="BM22" s="5"/>
      <c r="BN22" s="5"/>
      <c r="BO22" s="5"/>
      <c r="BP22" s="5"/>
      <c r="BQ22" s="5">
        <v>7</v>
      </c>
      <c r="BR22" s="5"/>
      <c r="BS22" s="5"/>
      <c r="BT22" s="5"/>
      <c r="BU22" s="5"/>
      <c r="BV22" s="5"/>
      <c r="BW22" s="5"/>
      <c r="BX22" s="5"/>
      <c r="BY22" s="5">
        <v>1</v>
      </c>
      <c r="BZ22" s="5"/>
      <c r="CA22" s="5">
        <v>1</v>
      </c>
      <c r="CB22" s="5"/>
      <c r="CC22" s="5"/>
      <c r="CD22" s="5"/>
      <c r="CE22" s="5"/>
      <c r="CF22" s="5"/>
      <c r="CG22" s="5">
        <v>30</v>
      </c>
    </row>
    <row r="23" spans="3:85" x14ac:dyDescent="0.25">
      <c r="C23" t="s">
        <v>133</v>
      </c>
      <c r="D23" s="5">
        <v>342</v>
      </c>
      <c r="E23" s="5">
        <v>167</v>
      </c>
      <c r="F23" s="5">
        <v>26</v>
      </c>
      <c r="G23" s="5"/>
      <c r="H23" s="5">
        <v>241</v>
      </c>
      <c r="I23" s="5">
        <v>1779</v>
      </c>
      <c r="J23" s="5">
        <v>546</v>
      </c>
      <c r="K23" s="5">
        <v>136</v>
      </c>
      <c r="L23" s="5">
        <v>1439</v>
      </c>
      <c r="M23" s="5">
        <v>260</v>
      </c>
      <c r="N23" s="5">
        <v>464</v>
      </c>
      <c r="O23" s="5">
        <v>84</v>
      </c>
      <c r="P23" s="5">
        <v>99</v>
      </c>
      <c r="Q23" s="5">
        <v>109</v>
      </c>
      <c r="R23" s="5">
        <v>183</v>
      </c>
      <c r="S23" s="5">
        <v>113</v>
      </c>
      <c r="T23" s="5">
        <v>38</v>
      </c>
      <c r="U23" s="5">
        <v>465</v>
      </c>
      <c r="V23" s="5">
        <v>727</v>
      </c>
      <c r="W23" s="5">
        <v>595</v>
      </c>
      <c r="X23" s="5">
        <v>85</v>
      </c>
      <c r="Y23" s="5">
        <v>1</v>
      </c>
      <c r="Z23" s="5">
        <v>25</v>
      </c>
      <c r="AA23" s="5">
        <v>28</v>
      </c>
      <c r="AB23" s="5">
        <v>135</v>
      </c>
      <c r="AC23" s="5">
        <v>157</v>
      </c>
      <c r="AD23" s="5">
        <v>59</v>
      </c>
      <c r="AE23" s="5">
        <v>41</v>
      </c>
      <c r="AF23" s="5">
        <v>8344</v>
      </c>
      <c r="AG23" s="5">
        <v>448</v>
      </c>
      <c r="AH23" s="5">
        <v>241</v>
      </c>
      <c r="AI23" s="5">
        <v>27</v>
      </c>
      <c r="AJ23" s="5">
        <v>81</v>
      </c>
      <c r="AK23" s="5">
        <v>797</v>
      </c>
      <c r="AL23" s="5">
        <v>20</v>
      </c>
      <c r="AM23" s="5">
        <v>203</v>
      </c>
      <c r="AN23" s="5">
        <v>859</v>
      </c>
      <c r="AO23" s="5">
        <v>154</v>
      </c>
      <c r="AP23" s="5">
        <v>148</v>
      </c>
      <c r="AQ23" s="5">
        <v>408</v>
      </c>
      <c r="AR23" s="5">
        <v>954</v>
      </c>
      <c r="AS23" s="5">
        <v>132</v>
      </c>
      <c r="AT23" s="5">
        <v>553</v>
      </c>
      <c r="AU23" s="5">
        <v>420</v>
      </c>
      <c r="AV23" s="5">
        <v>152</v>
      </c>
      <c r="AW23" s="5">
        <v>4003</v>
      </c>
      <c r="AX23" s="5">
        <v>111</v>
      </c>
      <c r="AY23" s="5">
        <v>172</v>
      </c>
      <c r="AZ23" s="5">
        <v>59</v>
      </c>
      <c r="BA23" s="5">
        <v>451</v>
      </c>
      <c r="BB23" s="5">
        <v>793</v>
      </c>
      <c r="BC23" s="5">
        <v>9</v>
      </c>
      <c r="BD23" s="5">
        <v>317</v>
      </c>
      <c r="BE23" s="5">
        <v>326</v>
      </c>
      <c r="BF23" s="5">
        <v>905</v>
      </c>
      <c r="BG23" s="5">
        <v>25</v>
      </c>
      <c r="BH23" s="5">
        <v>40</v>
      </c>
      <c r="BI23" s="5">
        <v>312</v>
      </c>
      <c r="BJ23" s="5">
        <v>356</v>
      </c>
      <c r="BK23" s="5">
        <v>115</v>
      </c>
      <c r="BL23" s="5">
        <v>174</v>
      </c>
      <c r="BM23" s="5">
        <v>127</v>
      </c>
      <c r="BN23" s="5">
        <v>125</v>
      </c>
      <c r="BO23" s="5">
        <v>15</v>
      </c>
      <c r="BP23" s="5">
        <v>482</v>
      </c>
      <c r="BQ23" s="5">
        <v>2676</v>
      </c>
      <c r="BR23" s="5">
        <v>284</v>
      </c>
      <c r="BS23" s="5">
        <v>56</v>
      </c>
      <c r="BT23" s="5">
        <v>13</v>
      </c>
      <c r="BU23" s="5">
        <v>285</v>
      </c>
      <c r="BV23" s="5">
        <v>638</v>
      </c>
      <c r="BW23" s="5">
        <v>39</v>
      </c>
      <c r="BX23" s="5">
        <v>534</v>
      </c>
      <c r="BY23" s="5">
        <v>124</v>
      </c>
      <c r="BZ23" s="5">
        <v>178</v>
      </c>
      <c r="CA23" s="5">
        <v>875</v>
      </c>
      <c r="CB23" s="5">
        <v>644</v>
      </c>
      <c r="CC23" s="5">
        <v>43</v>
      </c>
      <c r="CD23" s="5">
        <v>1</v>
      </c>
      <c r="CE23" s="5">
        <v>110</v>
      </c>
      <c r="CF23" s="5">
        <v>798</v>
      </c>
      <c r="CG23" s="5">
        <v>19250</v>
      </c>
    </row>
    <row r="24" spans="3:85" x14ac:dyDescent="0.25">
      <c r="C24" t="s">
        <v>209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>
        <v>1</v>
      </c>
      <c r="BK24" s="5"/>
      <c r="BL24" s="5"/>
      <c r="BM24" s="5"/>
      <c r="BN24" s="5"/>
      <c r="BO24" s="5"/>
      <c r="BP24" s="5"/>
      <c r="BQ24" s="5">
        <v>1</v>
      </c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>
        <v>1</v>
      </c>
    </row>
    <row r="25" spans="3:85" x14ac:dyDescent="0.25">
      <c r="C25" t="s">
        <v>134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v>1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>
        <v>1</v>
      </c>
      <c r="AG25" s="5">
        <v>1</v>
      </c>
      <c r="AH25" s="5"/>
      <c r="AI25" s="5"/>
      <c r="AJ25" s="5"/>
      <c r="AK25" s="5">
        <v>1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>
        <v>1</v>
      </c>
      <c r="BD25" s="5"/>
      <c r="BE25" s="5">
        <v>1</v>
      </c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>
        <v>3</v>
      </c>
    </row>
    <row r="26" spans="3:85" x14ac:dyDescent="0.25">
      <c r="C26" t="s">
        <v>135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>
        <v>1</v>
      </c>
      <c r="BE26" s="5">
        <v>1</v>
      </c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>
        <v>1</v>
      </c>
    </row>
    <row r="27" spans="3:85" x14ac:dyDescent="0.25">
      <c r="C27" t="s">
        <v>136</v>
      </c>
      <c r="D27" s="5"/>
      <c r="E27" s="5"/>
      <c r="F27" s="5"/>
      <c r="G27" s="5"/>
      <c r="H27" s="5"/>
      <c r="I27" s="5"/>
      <c r="J27" s="5"/>
      <c r="K27" s="5"/>
      <c r="L27" s="5">
        <v>1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>
        <v>1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>
        <v>1</v>
      </c>
      <c r="BV27" s="5">
        <v>1</v>
      </c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>
        <v>2</v>
      </c>
    </row>
    <row r="28" spans="3:85" x14ac:dyDescent="0.25">
      <c r="C28" t="s">
        <v>137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>
        <v>1</v>
      </c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>
        <v>1</v>
      </c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>
        <v>1</v>
      </c>
    </row>
    <row r="29" spans="3:85" x14ac:dyDescent="0.25">
      <c r="C29" t="s">
        <v>138</v>
      </c>
      <c r="D29" s="5"/>
      <c r="E29" s="5"/>
      <c r="F29" s="5"/>
      <c r="G29" s="5">
        <v>1</v>
      </c>
      <c r="H29" s="5">
        <v>2</v>
      </c>
      <c r="I29" s="5"/>
      <c r="J29" s="5"/>
      <c r="K29" s="5"/>
      <c r="L29" s="5"/>
      <c r="M29" s="5"/>
      <c r="N29" s="5"/>
      <c r="O29" s="5"/>
      <c r="P29" s="5">
        <v>2</v>
      </c>
      <c r="Q29" s="5">
        <v>44</v>
      </c>
      <c r="R29" s="5"/>
      <c r="S29" s="5"/>
      <c r="T29" s="5"/>
      <c r="U29" s="5"/>
      <c r="V29" s="5">
        <v>5</v>
      </c>
      <c r="W29" s="5"/>
      <c r="X29" s="5"/>
      <c r="Y29" s="5"/>
      <c r="Z29" s="5"/>
      <c r="AA29" s="5"/>
      <c r="AB29" s="5"/>
      <c r="AC29" s="5"/>
      <c r="AD29" s="5">
        <v>4</v>
      </c>
      <c r="AE29" s="5"/>
      <c r="AF29" s="5">
        <v>58</v>
      </c>
      <c r="AG29" s="5"/>
      <c r="AH29" s="5"/>
      <c r="AI29" s="5"/>
      <c r="AJ29" s="5"/>
      <c r="AK29" s="5"/>
      <c r="AL29" s="5">
        <v>20</v>
      </c>
      <c r="AM29" s="5"/>
      <c r="AN29" s="5"/>
      <c r="AO29" s="5"/>
      <c r="AP29" s="5"/>
      <c r="AQ29" s="5"/>
      <c r="AR29" s="5">
        <v>1</v>
      </c>
      <c r="AS29" s="5"/>
      <c r="AT29" s="5"/>
      <c r="AU29" s="5"/>
      <c r="AV29" s="5"/>
      <c r="AW29" s="5">
        <v>21</v>
      </c>
      <c r="AX29" s="5"/>
      <c r="AY29" s="5"/>
      <c r="AZ29" s="5"/>
      <c r="BA29" s="5"/>
      <c r="BB29" s="5"/>
      <c r="BC29" s="5"/>
      <c r="BD29" s="5">
        <v>2</v>
      </c>
      <c r="BE29" s="5">
        <v>2</v>
      </c>
      <c r="BF29" s="5">
        <v>3</v>
      </c>
      <c r="BG29" s="5"/>
      <c r="BH29" s="5">
        <v>1</v>
      </c>
      <c r="BI29" s="5"/>
      <c r="BJ29" s="5"/>
      <c r="BK29" s="5"/>
      <c r="BL29" s="5"/>
      <c r="BM29" s="5"/>
      <c r="BN29" s="5"/>
      <c r="BO29" s="5"/>
      <c r="BP29" s="5"/>
      <c r="BQ29" s="5">
        <v>4</v>
      </c>
      <c r="BR29" s="5"/>
      <c r="BS29" s="5"/>
      <c r="BT29" s="5"/>
      <c r="BU29" s="5">
        <v>1</v>
      </c>
      <c r="BV29" s="5">
        <v>1</v>
      </c>
      <c r="BW29" s="5"/>
      <c r="BX29" s="5"/>
      <c r="BY29" s="5"/>
      <c r="BZ29" s="5">
        <v>1</v>
      </c>
      <c r="CA29" s="5">
        <v>1</v>
      </c>
      <c r="CB29" s="5"/>
      <c r="CC29" s="5"/>
      <c r="CD29" s="5"/>
      <c r="CE29" s="5"/>
      <c r="CF29" s="5"/>
      <c r="CG29" s="5">
        <v>87</v>
      </c>
    </row>
    <row r="30" spans="3:85" x14ac:dyDescent="0.25">
      <c r="C30" t="s">
        <v>139</v>
      </c>
      <c r="D30" s="5">
        <v>3</v>
      </c>
      <c r="E30" s="5"/>
      <c r="F30" s="5">
        <v>1</v>
      </c>
      <c r="G30" s="5">
        <v>1</v>
      </c>
      <c r="H30" s="5">
        <v>1</v>
      </c>
      <c r="I30" s="5">
        <v>9</v>
      </c>
      <c r="J30" s="5">
        <v>2</v>
      </c>
      <c r="K30" s="5"/>
      <c r="L30" s="5">
        <v>6</v>
      </c>
      <c r="M30" s="5"/>
      <c r="N30" s="5"/>
      <c r="O30" s="5"/>
      <c r="P30" s="5">
        <v>13</v>
      </c>
      <c r="Q30" s="5">
        <v>46</v>
      </c>
      <c r="R30" s="5"/>
      <c r="S30" s="5">
        <v>9</v>
      </c>
      <c r="T30" s="5"/>
      <c r="U30" s="5">
        <v>12</v>
      </c>
      <c r="V30" s="5">
        <v>20</v>
      </c>
      <c r="W30" s="5">
        <v>1</v>
      </c>
      <c r="X30" s="5"/>
      <c r="Y30" s="5"/>
      <c r="Z30" s="5"/>
      <c r="AA30" s="5"/>
      <c r="AB30" s="5">
        <v>18</v>
      </c>
      <c r="AC30" s="5">
        <v>1</v>
      </c>
      <c r="AD30" s="5"/>
      <c r="AE30" s="5"/>
      <c r="AF30" s="5">
        <v>143</v>
      </c>
      <c r="AG30" s="5">
        <v>1</v>
      </c>
      <c r="AH30" s="5"/>
      <c r="AI30" s="5"/>
      <c r="AJ30" s="5"/>
      <c r="AK30" s="5">
        <v>1</v>
      </c>
      <c r="AL30" s="5">
        <v>4</v>
      </c>
      <c r="AM30" s="5"/>
      <c r="AN30" s="5">
        <v>6</v>
      </c>
      <c r="AO30" s="5"/>
      <c r="AP30" s="5"/>
      <c r="AQ30" s="5">
        <v>1</v>
      </c>
      <c r="AR30" s="5">
        <v>6</v>
      </c>
      <c r="AS30" s="5">
        <v>2</v>
      </c>
      <c r="AT30" s="5">
        <v>1</v>
      </c>
      <c r="AU30" s="5"/>
      <c r="AV30" s="5"/>
      <c r="AW30" s="5">
        <v>20</v>
      </c>
      <c r="AX30" s="5">
        <v>1</v>
      </c>
      <c r="AY30" s="5"/>
      <c r="AZ30" s="5"/>
      <c r="BA30" s="5">
        <v>5</v>
      </c>
      <c r="BB30" s="5">
        <v>6</v>
      </c>
      <c r="BC30" s="5">
        <v>1</v>
      </c>
      <c r="BD30" s="5">
        <v>1</v>
      </c>
      <c r="BE30" s="5">
        <v>2</v>
      </c>
      <c r="BF30" s="5">
        <v>5</v>
      </c>
      <c r="BG30" s="5"/>
      <c r="BH30" s="5"/>
      <c r="BI30" s="5">
        <v>5</v>
      </c>
      <c r="BJ30" s="5"/>
      <c r="BK30" s="5"/>
      <c r="BL30" s="5"/>
      <c r="BM30" s="5"/>
      <c r="BN30" s="5"/>
      <c r="BO30" s="5"/>
      <c r="BP30" s="5">
        <v>6</v>
      </c>
      <c r="BQ30" s="5">
        <v>16</v>
      </c>
      <c r="BR30" s="5">
        <v>5</v>
      </c>
      <c r="BS30" s="5"/>
      <c r="BT30" s="5"/>
      <c r="BU30" s="5">
        <v>3</v>
      </c>
      <c r="BV30" s="5">
        <v>8</v>
      </c>
      <c r="BW30" s="5"/>
      <c r="BX30" s="5">
        <v>1</v>
      </c>
      <c r="BY30" s="5">
        <v>3</v>
      </c>
      <c r="BZ30" s="5"/>
      <c r="CA30" s="5">
        <v>4</v>
      </c>
      <c r="CB30" s="5">
        <v>11</v>
      </c>
      <c r="CC30" s="5">
        <v>2</v>
      </c>
      <c r="CD30" s="5"/>
      <c r="CE30" s="5">
        <v>1</v>
      </c>
      <c r="CF30" s="5">
        <v>14</v>
      </c>
      <c r="CG30" s="5">
        <v>214</v>
      </c>
    </row>
    <row r="31" spans="3:85" x14ac:dyDescent="0.25">
      <c r="C31" t="s">
        <v>140</v>
      </c>
      <c r="D31" s="5"/>
      <c r="E31" s="5"/>
      <c r="F31" s="5"/>
      <c r="G31" s="5">
        <v>2</v>
      </c>
      <c r="H31" s="5"/>
      <c r="I31" s="5"/>
      <c r="J31" s="5"/>
      <c r="K31" s="5"/>
      <c r="L31" s="5">
        <v>13</v>
      </c>
      <c r="M31" s="5"/>
      <c r="N31" s="5"/>
      <c r="O31" s="5"/>
      <c r="P31" s="5">
        <v>3</v>
      </c>
      <c r="Q31" s="5">
        <v>17</v>
      </c>
      <c r="R31" s="5"/>
      <c r="S31" s="5">
        <v>3</v>
      </c>
      <c r="T31" s="5">
        <v>1</v>
      </c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>
        <v>39</v>
      </c>
      <c r="AG31" s="5">
        <v>1</v>
      </c>
      <c r="AH31" s="5"/>
      <c r="AI31" s="5"/>
      <c r="AJ31" s="5"/>
      <c r="AK31" s="5">
        <v>1</v>
      </c>
      <c r="AL31" s="5">
        <v>6</v>
      </c>
      <c r="AM31" s="5"/>
      <c r="AN31" s="5">
        <v>1</v>
      </c>
      <c r="AO31" s="5"/>
      <c r="AP31" s="5"/>
      <c r="AQ31" s="5">
        <v>1</v>
      </c>
      <c r="AR31" s="5"/>
      <c r="AS31" s="5">
        <v>1</v>
      </c>
      <c r="AT31" s="5">
        <v>1</v>
      </c>
      <c r="AU31" s="5"/>
      <c r="AV31" s="5"/>
      <c r="AW31" s="5">
        <v>10</v>
      </c>
      <c r="AX31" s="5"/>
      <c r="AY31" s="5">
        <v>2</v>
      </c>
      <c r="AZ31" s="5"/>
      <c r="BA31" s="5"/>
      <c r="BB31" s="5">
        <v>2</v>
      </c>
      <c r="BC31" s="5"/>
      <c r="BD31" s="5">
        <v>1</v>
      </c>
      <c r="BE31" s="5">
        <v>1</v>
      </c>
      <c r="BF31" s="5">
        <v>8</v>
      </c>
      <c r="BG31" s="5"/>
      <c r="BH31" s="5"/>
      <c r="BI31" s="5">
        <v>1</v>
      </c>
      <c r="BJ31" s="5">
        <v>2</v>
      </c>
      <c r="BK31" s="5"/>
      <c r="BL31" s="5"/>
      <c r="BM31" s="5"/>
      <c r="BN31" s="5"/>
      <c r="BO31" s="5"/>
      <c r="BP31" s="5"/>
      <c r="BQ31" s="5">
        <v>11</v>
      </c>
      <c r="BR31" s="5"/>
      <c r="BS31" s="5"/>
      <c r="BT31" s="5">
        <v>4</v>
      </c>
      <c r="BU31" s="5">
        <v>1</v>
      </c>
      <c r="BV31" s="5">
        <v>5</v>
      </c>
      <c r="BW31" s="5"/>
      <c r="BX31" s="5"/>
      <c r="BY31" s="5"/>
      <c r="BZ31" s="5">
        <v>1</v>
      </c>
      <c r="CA31" s="5">
        <v>1</v>
      </c>
      <c r="CB31" s="5"/>
      <c r="CC31" s="5"/>
      <c r="CD31" s="5"/>
      <c r="CE31" s="5"/>
      <c r="CF31" s="5"/>
      <c r="CG31" s="5">
        <v>70</v>
      </c>
    </row>
    <row r="32" spans="3:85" x14ac:dyDescent="0.25">
      <c r="C32" t="s">
        <v>141</v>
      </c>
      <c r="D32" s="5">
        <v>88</v>
      </c>
      <c r="E32" s="5">
        <v>89</v>
      </c>
      <c r="F32" s="5">
        <v>3</v>
      </c>
      <c r="G32" s="5">
        <v>10</v>
      </c>
      <c r="H32" s="5">
        <v>49</v>
      </c>
      <c r="I32" s="5">
        <v>436</v>
      </c>
      <c r="J32" s="5">
        <v>116</v>
      </c>
      <c r="K32" s="5">
        <v>17</v>
      </c>
      <c r="L32" s="5">
        <v>381</v>
      </c>
      <c r="M32" s="5">
        <v>47</v>
      </c>
      <c r="N32" s="5">
        <v>58</v>
      </c>
      <c r="O32" s="5">
        <v>27</v>
      </c>
      <c r="P32" s="5">
        <v>90</v>
      </c>
      <c r="Q32" s="5">
        <v>133</v>
      </c>
      <c r="R32" s="5">
        <v>36</v>
      </c>
      <c r="S32" s="5">
        <v>100</v>
      </c>
      <c r="T32" s="5">
        <v>18</v>
      </c>
      <c r="U32" s="5">
        <v>111</v>
      </c>
      <c r="V32" s="5">
        <v>438</v>
      </c>
      <c r="W32" s="5">
        <v>149</v>
      </c>
      <c r="X32" s="5">
        <v>61</v>
      </c>
      <c r="Y32" s="5">
        <v>4</v>
      </c>
      <c r="Z32" s="5">
        <v>1</v>
      </c>
      <c r="AA32" s="5">
        <v>4</v>
      </c>
      <c r="AB32" s="5">
        <v>31</v>
      </c>
      <c r="AC32" s="5">
        <v>35</v>
      </c>
      <c r="AD32" s="5">
        <v>14</v>
      </c>
      <c r="AE32" s="5">
        <v>21</v>
      </c>
      <c r="AF32" s="5">
        <v>2567</v>
      </c>
      <c r="AG32" s="5">
        <v>83</v>
      </c>
      <c r="AH32" s="5">
        <v>33</v>
      </c>
      <c r="AI32" s="5">
        <v>2</v>
      </c>
      <c r="AJ32" s="5">
        <v>13</v>
      </c>
      <c r="AK32" s="5">
        <v>131</v>
      </c>
      <c r="AL32" s="5">
        <v>14</v>
      </c>
      <c r="AM32" s="5">
        <v>49</v>
      </c>
      <c r="AN32" s="5">
        <v>181</v>
      </c>
      <c r="AO32" s="5">
        <v>8</v>
      </c>
      <c r="AP32" s="5">
        <v>39</v>
      </c>
      <c r="AQ32" s="5">
        <v>117</v>
      </c>
      <c r="AR32" s="5">
        <v>413</v>
      </c>
      <c r="AS32" s="5">
        <v>67</v>
      </c>
      <c r="AT32" s="5">
        <v>148</v>
      </c>
      <c r="AU32" s="5">
        <v>60</v>
      </c>
      <c r="AV32" s="5">
        <v>28</v>
      </c>
      <c r="AW32" s="5">
        <v>1124</v>
      </c>
      <c r="AX32" s="5">
        <v>39</v>
      </c>
      <c r="AY32" s="5">
        <v>51</v>
      </c>
      <c r="AZ32" s="5">
        <v>34</v>
      </c>
      <c r="BA32" s="5">
        <v>165</v>
      </c>
      <c r="BB32" s="5">
        <v>289</v>
      </c>
      <c r="BC32" s="5">
        <v>11</v>
      </c>
      <c r="BD32" s="5">
        <v>122</v>
      </c>
      <c r="BE32" s="5">
        <v>133</v>
      </c>
      <c r="BF32" s="5">
        <v>208</v>
      </c>
      <c r="BG32" s="5">
        <v>2</v>
      </c>
      <c r="BH32" s="5">
        <v>13</v>
      </c>
      <c r="BI32" s="5">
        <v>46</v>
      </c>
      <c r="BJ32" s="5">
        <v>103</v>
      </c>
      <c r="BK32" s="5">
        <v>23</v>
      </c>
      <c r="BL32" s="5">
        <v>44</v>
      </c>
      <c r="BM32" s="5">
        <v>14</v>
      </c>
      <c r="BN32" s="5">
        <v>29</v>
      </c>
      <c r="BO32" s="5">
        <v>12</v>
      </c>
      <c r="BP32" s="5">
        <v>150</v>
      </c>
      <c r="BQ32" s="5">
        <v>644</v>
      </c>
      <c r="BR32" s="5">
        <v>41</v>
      </c>
      <c r="BS32" s="5">
        <v>11</v>
      </c>
      <c r="BT32" s="5">
        <v>17</v>
      </c>
      <c r="BU32" s="5">
        <v>80</v>
      </c>
      <c r="BV32" s="5">
        <v>149</v>
      </c>
      <c r="BW32" s="5">
        <v>93</v>
      </c>
      <c r="BX32" s="5">
        <v>160</v>
      </c>
      <c r="BY32" s="5">
        <v>21</v>
      </c>
      <c r="BZ32" s="5">
        <v>38</v>
      </c>
      <c r="CA32" s="5">
        <v>312</v>
      </c>
      <c r="CB32" s="5">
        <v>135</v>
      </c>
      <c r="CC32" s="5">
        <v>24</v>
      </c>
      <c r="CD32" s="5"/>
      <c r="CE32" s="5">
        <v>25</v>
      </c>
      <c r="CF32" s="5">
        <v>184</v>
      </c>
      <c r="CG32" s="5">
        <v>5533</v>
      </c>
    </row>
    <row r="33" spans="3:85" x14ac:dyDescent="0.25">
      <c r="C33" t="s">
        <v>142</v>
      </c>
      <c r="D33" s="5"/>
      <c r="E33" s="5"/>
      <c r="F33" s="5"/>
      <c r="G33" s="5">
        <v>4</v>
      </c>
      <c r="H33" s="5"/>
      <c r="I33" s="5"/>
      <c r="J33" s="5"/>
      <c r="K33" s="5"/>
      <c r="L33" s="5">
        <v>3</v>
      </c>
      <c r="M33" s="5"/>
      <c r="N33" s="5"/>
      <c r="O33" s="5"/>
      <c r="P33" s="5">
        <v>2</v>
      </c>
      <c r="Q33" s="5">
        <v>53</v>
      </c>
      <c r="R33" s="5"/>
      <c r="S33" s="5"/>
      <c r="T33" s="5"/>
      <c r="U33" s="5"/>
      <c r="V33" s="5">
        <v>4</v>
      </c>
      <c r="W33" s="5"/>
      <c r="X33" s="5"/>
      <c r="Y33" s="5"/>
      <c r="Z33" s="5"/>
      <c r="AA33" s="5"/>
      <c r="AB33" s="5"/>
      <c r="AC33" s="5"/>
      <c r="AD33" s="5">
        <v>3</v>
      </c>
      <c r="AE33" s="5"/>
      <c r="AF33" s="5">
        <v>69</v>
      </c>
      <c r="AG33" s="5"/>
      <c r="AH33" s="5"/>
      <c r="AI33" s="5"/>
      <c r="AJ33" s="5"/>
      <c r="AK33" s="5"/>
      <c r="AL33" s="5">
        <v>11</v>
      </c>
      <c r="AM33" s="5"/>
      <c r="AN33" s="5"/>
      <c r="AO33" s="5"/>
      <c r="AP33" s="5"/>
      <c r="AQ33" s="5">
        <v>1</v>
      </c>
      <c r="AR33" s="5"/>
      <c r="AS33" s="5"/>
      <c r="AT33" s="5"/>
      <c r="AU33" s="5"/>
      <c r="AV33" s="5"/>
      <c r="AW33" s="5">
        <v>12</v>
      </c>
      <c r="AX33" s="5"/>
      <c r="AY33" s="5"/>
      <c r="AZ33" s="5"/>
      <c r="BA33" s="5">
        <v>1</v>
      </c>
      <c r="BB33" s="5">
        <v>1</v>
      </c>
      <c r="BC33" s="5"/>
      <c r="BD33" s="5">
        <v>6</v>
      </c>
      <c r="BE33" s="5">
        <v>6</v>
      </c>
      <c r="BF33" s="5">
        <v>4</v>
      </c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>
        <v>4</v>
      </c>
      <c r="BR33" s="5"/>
      <c r="BS33" s="5"/>
      <c r="BT33" s="5">
        <v>1</v>
      </c>
      <c r="BU33" s="5"/>
      <c r="BV33" s="5">
        <v>1</v>
      </c>
      <c r="BW33" s="5"/>
      <c r="BX33" s="5"/>
      <c r="BY33" s="5"/>
      <c r="BZ33" s="5"/>
      <c r="CA33" s="5"/>
      <c r="CB33" s="5">
        <v>1</v>
      </c>
      <c r="CC33" s="5"/>
      <c r="CD33" s="5"/>
      <c r="CE33" s="5"/>
      <c r="CF33" s="5">
        <v>1</v>
      </c>
      <c r="CG33" s="5">
        <v>94</v>
      </c>
    </row>
    <row r="34" spans="3:85" x14ac:dyDescent="0.25">
      <c r="C34" t="s">
        <v>143</v>
      </c>
      <c r="D34" s="5">
        <v>13</v>
      </c>
      <c r="E34" s="5"/>
      <c r="F34" s="5">
        <v>1</v>
      </c>
      <c r="G34" s="5"/>
      <c r="H34" s="5"/>
      <c r="I34" s="5">
        <v>26</v>
      </c>
      <c r="J34" s="5">
        <v>1</v>
      </c>
      <c r="K34" s="5">
        <v>1</v>
      </c>
      <c r="L34" s="5">
        <v>3</v>
      </c>
      <c r="M34" s="5">
        <v>17</v>
      </c>
      <c r="N34" s="5"/>
      <c r="O34" s="5">
        <v>1</v>
      </c>
      <c r="P34" s="5">
        <v>1</v>
      </c>
      <c r="Q34" s="5">
        <v>12</v>
      </c>
      <c r="R34" s="5">
        <v>1</v>
      </c>
      <c r="S34" s="5">
        <v>3</v>
      </c>
      <c r="T34" s="5">
        <v>1</v>
      </c>
      <c r="U34" s="5">
        <v>12</v>
      </c>
      <c r="V34" s="5">
        <v>18</v>
      </c>
      <c r="W34" s="5">
        <v>1</v>
      </c>
      <c r="X34" s="5"/>
      <c r="Y34" s="5"/>
      <c r="Z34" s="5"/>
      <c r="AA34" s="5"/>
      <c r="AB34" s="5">
        <v>1</v>
      </c>
      <c r="AC34" s="5"/>
      <c r="AD34" s="5">
        <v>5</v>
      </c>
      <c r="AE34" s="5"/>
      <c r="AF34" s="5">
        <v>118</v>
      </c>
      <c r="AG34" s="5">
        <v>1</v>
      </c>
      <c r="AH34" s="5"/>
      <c r="AI34" s="5">
        <v>1</v>
      </c>
      <c r="AJ34" s="5"/>
      <c r="AK34" s="5">
        <v>2</v>
      </c>
      <c r="AL34" s="5">
        <v>1</v>
      </c>
      <c r="AM34" s="5"/>
      <c r="AN34" s="5">
        <v>3</v>
      </c>
      <c r="AO34" s="5"/>
      <c r="AP34" s="5"/>
      <c r="AQ34" s="5">
        <v>2</v>
      </c>
      <c r="AR34" s="5">
        <v>80</v>
      </c>
      <c r="AS34" s="5">
        <v>4</v>
      </c>
      <c r="AT34" s="5">
        <v>1</v>
      </c>
      <c r="AU34" s="5">
        <v>1</v>
      </c>
      <c r="AV34" s="5">
        <v>1</v>
      </c>
      <c r="AW34" s="5">
        <v>93</v>
      </c>
      <c r="AX34" s="5"/>
      <c r="AY34" s="5"/>
      <c r="AZ34" s="5"/>
      <c r="BA34" s="5"/>
      <c r="BB34" s="5"/>
      <c r="BC34" s="5">
        <v>4</v>
      </c>
      <c r="BD34" s="5">
        <v>14</v>
      </c>
      <c r="BE34" s="5">
        <v>18</v>
      </c>
      <c r="BF34" s="5">
        <v>4</v>
      </c>
      <c r="BG34" s="5"/>
      <c r="BH34" s="5">
        <v>1</v>
      </c>
      <c r="BI34" s="5">
        <v>1</v>
      </c>
      <c r="BJ34" s="5"/>
      <c r="BK34" s="5"/>
      <c r="BL34" s="5"/>
      <c r="BM34" s="5"/>
      <c r="BN34" s="5"/>
      <c r="BO34" s="5"/>
      <c r="BP34" s="5"/>
      <c r="BQ34" s="5">
        <v>6</v>
      </c>
      <c r="BR34" s="5"/>
      <c r="BS34" s="5"/>
      <c r="BT34" s="5"/>
      <c r="BU34" s="5"/>
      <c r="BV34" s="5"/>
      <c r="BW34" s="5"/>
      <c r="BX34" s="5">
        <v>1</v>
      </c>
      <c r="BY34" s="5">
        <v>1</v>
      </c>
      <c r="BZ34" s="5">
        <v>2</v>
      </c>
      <c r="CA34" s="5">
        <v>4</v>
      </c>
      <c r="CB34" s="5"/>
      <c r="CC34" s="5"/>
      <c r="CD34" s="5"/>
      <c r="CE34" s="5"/>
      <c r="CF34" s="5"/>
      <c r="CG34" s="5">
        <v>241</v>
      </c>
    </row>
    <row r="35" spans="3:85" x14ac:dyDescent="0.25">
      <c r="C35" t="s">
        <v>144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v>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>
        <v>1</v>
      </c>
      <c r="AE35" s="5"/>
      <c r="AF35" s="5">
        <v>5</v>
      </c>
      <c r="AG35" s="5"/>
      <c r="AH35" s="5"/>
      <c r="AI35" s="5"/>
      <c r="AJ35" s="5"/>
      <c r="AK35" s="5"/>
      <c r="AL35" s="5">
        <v>23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>
        <v>23</v>
      </c>
      <c r="AX35" s="5"/>
      <c r="AY35" s="5">
        <v>1</v>
      </c>
      <c r="AZ35" s="5"/>
      <c r="BA35" s="5"/>
      <c r="BB35" s="5">
        <v>1</v>
      </c>
      <c r="BC35" s="5"/>
      <c r="BD35" s="5"/>
      <c r="BE35" s="5"/>
      <c r="BF35" s="5">
        <v>1</v>
      </c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>
        <v>1</v>
      </c>
      <c r="BR35" s="5"/>
      <c r="BS35" s="5"/>
      <c r="BT35" s="5"/>
      <c r="BU35" s="5">
        <v>1</v>
      </c>
      <c r="BV35" s="5">
        <v>1</v>
      </c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>
        <v>31</v>
      </c>
    </row>
    <row r="36" spans="3:85" x14ac:dyDescent="0.25">
      <c r="C36" t="s">
        <v>145</v>
      </c>
      <c r="D36" s="5"/>
      <c r="E36" s="5"/>
      <c r="F36" s="5"/>
      <c r="G36" s="5"/>
      <c r="H36" s="5"/>
      <c r="I36" s="5">
        <v>1</v>
      </c>
      <c r="J36" s="5">
        <v>8</v>
      </c>
      <c r="K36" s="5"/>
      <c r="L36" s="5"/>
      <c r="M36" s="5"/>
      <c r="N36" s="5">
        <v>6</v>
      </c>
      <c r="O36" s="5">
        <v>3</v>
      </c>
      <c r="P36" s="5"/>
      <c r="Q36" s="5">
        <v>2</v>
      </c>
      <c r="R36" s="5"/>
      <c r="S36" s="5">
        <v>2</v>
      </c>
      <c r="T36" s="5"/>
      <c r="U36" s="5"/>
      <c r="V36" s="5">
        <v>1</v>
      </c>
      <c r="W36" s="5"/>
      <c r="X36" s="5"/>
      <c r="Y36" s="5"/>
      <c r="Z36" s="5"/>
      <c r="AA36" s="5"/>
      <c r="AB36" s="5"/>
      <c r="AC36" s="5"/>
      <c r="AD36" s="5"/>
      <c r="AE36" s="5"/>
      <c r="AF36" s="5">
        <v>23</v>
      </c>
      <c r="AG36" s="5"/>
      <c r="AH36" s="5">
        <v>1</v>
      </c>
      <c r="AI36" s="5"/>
      <c r="AJ36" s="5"/>
      <c r="AK36" s="5">
        <v>1</v>
      </c>
      <c r="AL36" s="5"/>
      <c r="AM36" s="5"/>
      <c r="AN36" s="5"/>
      <c r="AO36" s="5">
        <v>1</v>
      </c>
      <c r="AP36" s="5"/>
      <c r="AQ36" s="5">
        <v>1</v>
      </c>
      <c r="AR36" s="5">
        <v>3</v>
      </c>
      <c r="AS36" s="5"/>
      <c r="AT36" s="5"/>
      <c r="AU36" s="5"/>
      <c r="AV36" s="5"/>
      <c r="AW36" s="5">
        <v>5</v>
      </c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>
        <v>1</v>
      </c>
      <c r="BK36" s="5"/>
      <c r="BL36" s="5"/>
      <c r="BM36" s="5"/>
      <c r="BN36" s="5">
        <v>2</v>
      </c>
      <c r="BO36" s="5"/>
      <c r="BP36" s="5">
        <v>1</v>
      </c>
      <c r="BQ36" s="5">
        <v>4</v>
      </c>
      <c r="BR36" s="5"/>
      <c r="BS36" s="5"/>
      <c r="BT36" s="5"/>
      <c r="BU36" s="5"/>
      <c r="BV36" s="5"/>
      <c r="BW36" s="5"/>
      <c r="BX36" s="5">
        <v>20</v>
      </c>
      <c r="BY36" s="5"/>
      <c r="BZ36" s="5"/>
      <c r="CA36" s="5">
        <v>20</v>
      </c>
      <c r="CB36" s="5"/>
      <c r="CC36" s="5"/>
      <c r="CD36" s="5"/>
      <c r="CE36" s="5"/>
      <c r="CF36" s="5"/>
      <c r="CG36" s="5">
        <v>53</v>
      </c>
    </row>
    <row r="37" spans="3:85" x14ac:dyDescent="0.25">
      <c r="C37" t="s">
        <v>146</v>
      </c>
      <c r="D37" s="5"/>
      <c r="E37" s="5"/>
      <c r="F37" s="5"/>
      <c r="G37" s="5"/>
      <c r="H37" s="5">
        <v>6</v>
      </c>
      <c r="I37" s="5">
        <v>14</v>
      </c>
      <c r="J37" s="5">
        <v>2</v>
      </c>
      <c r="K37" s="5">
        <v>1</v>
      </c>
      <c r="L37" s="5">
        <v>1</v>
      </c>
      <c r="M37" s="5"/>
      <c r="N37" s="5"/>
      <c r="O37" s="5"/>
      <c r="P37" s="5">
        <v>1</v>
      </c>
      <c r="Q37" s="5"/>
      <c r="R37" s="5"/>
      <c r="S37" s="5"/>
      <c r="T37" s="5"/>
      <c r="U37" s="5">
        <v>4</v>
      </c>
      <c r="V37" s="5">
        <v>29</v>
      </c>
      <c r="W37" s="5">
        <v>3</v>
      </c>
      <c r="X37" s="5"/>
      <c r="Y37" s="5"/>
      <c r="Z37" s="5"/>
      <c r="AA37" s="5"/>
      <c r="AB37" s="5"/>
      <c r="AC37" s="5"/>
      <c r="AD37" s="5"/>
      <c r="AE37" s="5"/>
      <c r="AF37" s="5">
        <v>61</v>
      </c>
      <c r="AG37" s="5"/>
      <c r="AH37" s="5"/>
      <c r="AI37" s="5"/>
      <c r="AJ37" s="5"/>
      <c r="AK37" s="5"/>
      <c r="AL37" s="5"/>
      <c r="AM37" s="5"/>
      <c r="AN37" s="5">
        <v>9</v>
      </c>
      <c r="AO37" s="5"/>
      <c r="AP37" s="5"/>
      <c r="AQ37" s="5"/>
      <c r="AR37" s="5"/>
      <c r="AS37" s="5"/>
      <c r="AT37" s="5"/>
      <c r="AU37" s="5"/>
      <c r="AV37" s="5"/>
      <c r="AW37" s="5">
        <v>9</v>
      </c>
      <c r="AX37" s="5"/>
      <c r="AY37" s="5"/>
      <c r="AZ37" s="5"/>
      <c r="BA37" s="5"/>
      <c r="BB37" s="5"/>
      <c r="BC37" s="5"/>
      <c r="BD37" s="5"/>
      <c r="BE37" s="5"/>
      <c r="BF37" s="5">
        <v>2</v>
      </c>
      <c r="BG37" s="5"/>
      <c r="BH37" s="5"/>
      <c r="BI37" s="5"/>
      <c r="BJ37" s="5"/>
      <c r="BK37" s="5"/>
      <c r="BL37" s="5">
        <v>2</v>
      </c>
      <c r="BM37" s="5"/>
      <c r="BN37" s="5"/>
      <c r="BO37" s="5"/>
      <c r="BP37" s="5"/>
      <c r="BQ37" s="5">
        <v>4</v>
      </c>
      <c r="BR37" s="5">
        <v>2</v>
      </c>
      <c r="BS37" s="5"/>
      <c r="BT37" s="5"/>
      <c r="BU37" s="5"/>
      <c r="BV37" s="5">
        <v>2</v>
      </c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>
        <v>76</v>
      </c>
    </row>
    <row r="38" spans="3:85" x14ac:dyDescent="0.25">
      <c r="C38" t="s">
        <v>147</v>
      </c>
      <c r="D38" s="5">
        <v>6</v>
      </c>
      <c r="E38" s="5"/>
      <c r="F38" s="5"/>
      <c r="G38" s="5"/>
      <c r="H38" s="5">
        <v>2</v>
      </c>
      <c r="I38" s="5">
        <v>35</v>
      </c>
      <c r="J38" s="5">
        <v>6</v>
      </c>
      <c r="K38" s="5"/>
      <c r="L38" s="5">
        <v>1</v>
      </c>
      <c r="M38" s="5"/>
      <c r="N38" s="5"/>
      <c r="O38" s="5"/>
      <c r="P38" s="5">
        <v>13</v>
      </c>
      <c r="Q38" s="5"/>
      <c r="R38" s="5"/>
      <c r="S38" s="5">
        <v>3</v>
      </c>
      <c r="T38" s="5">
        <v>2</v>
      </c>
      <c r="U38" s="5">
        <v>5</v>
      </c>
      <c r="V38" s="5">
        <v>28</v>
      </c>
      <c r="W38" s="5">
        <v>6</v>
      </c>
      <c r="X38" s="5"/>
      <c r="Y38" s="5"/>
      <c r="Z38" s="5"/>
      <c r="AA38" s="5"/>
      <c r="AB38" s="5">
        <v>1</v>
      </c>
      <c r="AC38" s="5">
        <v>1</v>
      </c>
      <c r="AD38" s="5"/>
      <c r="AE38" s="5"/>
      <c r="AF38" s="5">
        <v>109</v>
      </c>
      <c r="AG38" s="5"/>
      <c r="AH38" s="5"/>
      <c r="AI38" s="5"/>
      <c r="AJ38" s="5"/>
      <c r="AK38" s="5"/>
      <c r="AL38" s="5"/>
      <c r="AM38" s="5"/>
      <c r="AN38" s="5">
        <v>7</v>
      </c>
      <c r="AO38" s="5"/>
      <c r="AP38" s="5"/>
      <c r="AQ38" s="5">
        <v>1</v>
      </c>
      <c r="AR38" s="5">
        <v>4</v>
      </c>
      <c r="AS38" s="5"/>
      <c r="AT38" s="5">
        <v>2</v>
      </c>
      <c r="AU38" s="5"/>
      <c r="AV38" s="5"/>
      <c r="AW38" s="5">
        <v>14</v>
      </c>
      <c r="AX38" s="5"/>
      <c r="AY38" s="5"/>
      <c r="AZ38" s="5"/>
      <c r="BA38" s="5"/>
      <c r="BB38" s="5"/>
      <c r="BC38" s="5"/>
      <c r="BD38" s="5">
        <v>1</v>
      </c>
      <c r="BE38" s="5">
        <v>1</v>
      </c>
      <c r="BF38" s="5">
        <v>12</v>
      </c>
      <c r="BG38" s="5"/>
      <c r="BH38" s="5"/>
      <c r="BI38" s="5"/>
      <c r="BJ38" s="5"/>
      <c r="BK38" s="5"/>
      <c r="BL38" s="5">
        <v>2</v>
      </c>
      <c r="BM38" s="5"/>
      <c r="BN38" s="5"/>
      <c r="BO38" s="5">
        <v>1</v>
      </c>
      <c r="BP38" s="5">
        <v>4</v>
      </c>
      <c r="BQ38" s="5">
        <v>19</v>
      </c>
      <c r="BR38" s="5">
        <v>1</v>
      </c>
      <c r="BS38" s="5"/>
      <c r="BT38" s="5"/>
      <c r="BU38" s="5"/>
      <c r="BV38" s="5">
        <v>1</v>
      </c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>
        <v>144</v>
      </c>
    </row>
    <row r="39" spans="3:85" x14ac:dyDescent="0.25">
      <c r="C39" t="s">
        <v>148</v>
      </c>
      <c r="D39" s="5"/>
      <c r="E39" s="5"/>
      <c r="F39" s="5"/>
      <c r="G39" s="5"/>
      <c r="H39" s="5">
        <v>1</v>
      </c>
      <c r="I39" s="5">
        <v>5</v>
      </c>
      <c r="J39" s="5">
        <v>6</v>
      </c>
      <c r="K39" s="5">
        <v>1</v>
      </c>
      <c r="L39" s="5">
        <v>10</v>
      </c>
      <c r="M39" s="5">
        <v>1</v>
      </c>
      <c r="N39" s="5"/>
      <c r="O39" s="5">
        <v>3</v>
      </c>
      <c r="P39" s="5">
        <v>13</v>
      </c>
      <c r="Q39" s="5">
        <v>14</v>
      </c>
      <c r="R39" s="5"/>
      <c r="S39" s="5">
        <v>5</v>
      </c>
      <c r="T39" s="5"/>
      <c r="U39" s="5">
        <v>23</v>
      </c>
      <c r="V39" s="5">
        <v>16</v>
      </c>
      <c r="W39" s="5"/>
      <c r="X39" s="5"/>
      <c r="Y39" s="5"/>
      <c r="Z39" s="5"/>
      <c r="AA39" s="5"/>
      <c r="AB39" s="5"/>
      <c r="AC39" s="5">
        <v>2</v>
      </c>
      <c r="AD39" s="5">
        <v>1</v>
      </c>
      <c r="AE39" s="5"/>
      <c r="AF39" s="5">
        <v>101</v>
      </c>
      <c r="AG39" s="5">
        <v>1</v>
      </c>
      <c r="AH39" s="5"/>
      <c r="AI39" s="5"/>
      <c r="AJ39" s="5"/>
      <c r="AK39" s="5">
        <v>1</v>
      </c>
      <c r="AL39" s="5">
        <v>2</v>
      </c>
      <c r="AM39" s="5">
        <v>1</v>
      </c>
      <c r="AN39" s="5">
        <v>25</v>
      </c>
      <c r="AO39" s="5"/>
      <c r="AP39" s="5">
        <v>1</v>
      </c>
      <c r="AQ39" s="5">
        <v>2</v>
      </c>
      <c r="AR39" s="5">
        <v>14</v>
      </c>
      <c r="AS39" s="5"/>
      <c r="AT39" s="5">
        <v>1</v>
      </c>
      <c r="AU39" s="5"/>
      <c r="AV39" s="5">
        <v>1</v>
      </c>
      <c r="AW39" s="5">
        <v>47</v>
      </c>
      <c r="AX39" s="5"/>
      <c r="AY39" s="5"/>
      <c r="AZ39" s="5"/>
      <c r="BA39" s="5">
        <v>1</v>
      </c>
      <c r="BB39" s="5">
        <v>1</v>
      </c>
      <c r="BC39" s="5"/>
      <c r="BD39" s="5">
        <v>1</v>
      </c>
      <c r="BE39" s="5">
        <v>1</v>
      </c>
      <c r="BF39" s="5">
        <v>5</v>
      </c>
      <c r="BG39" s="5"/>
      <c r="BH39" s="5">
        <v>2</v>
      </c>
      <c r="BI39" s="5">
        <v>3</v>
      </c>
      <c r="BJ39" s="5">
        <v>2</v>
      </c>
      <c r="BK39" s="5">
        <v>1</v>
      </c>
      <c r="BL39" s="5"/>
      <c r="BM39" s="5"/>
      <c r="BN39" s="5"/>
      <c r="BO39" s="5">
        <v>1</v>
      </c>
      <c r="BP39" s="5">
        <v>2</v>
      </c>
      <c r="BQ39" s="5">
        <v>16</v>
      </c>
      <c r="BR39" s="5">
        <v>3</v>
      </c>
      <c r="BS39" s="5"/>
      <c r="BT39" s="5">
        <v>3</v>
      </c>
      <c r="BU39" s="5">
        <v>2</v>
      </c>
      <c r="BV39" s="5">
        <v>8</v>
      </c>
      <c r="BW39" s="5">
        <v>1</v>
      </c>
      <c r="BX39" s="5">
        <v>3</v>
      </c>
      <c r="BY39" s="5">
        <v>1</v>
      </c>
      <c r="BZ39" s="5"/>
      <c r="CA39" s="5">
        <v>5</v>
      </c>
      <c r="CB39" s="5">
        <v>8</v>
      </c>
      <c r="CC39" s="5">
        <v>4</v>
      </c>
      <c r="CD39" s="5"/>
      <c r="CE39" s="5"/>
      <c r="CF39" s="5">
        <v>12</v>
      </c>
      <c r="CG39" s="5">
        <v>192</v>
      </c>
    </row>
    <row r="40" spans="3:85" x14ac:dyDescent="0.25">
      <c r="C40" t="s">
        <v>149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>
        <v>1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>
        <v>1</v>
      </c>
      <c r="AG40" s="5"/>
      <c r="AH40" s="5"/>
      <c r="AI40" s="5"/>
      <c r="AJ40" s="5"/>
      <c r="AK40" s="5"/>
      <c r="AL40" s="5">
        <v>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>
        <v>3</v>
      </c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>
        <v>4</v>
      </c>
    </row>
    <row r="41" spans="3:85" x14ac:dyDescent="0.25">
      <c r="C41" t="s">
        <v>150</v>
      </c>
      <c r="D41" s="5">
        <v>26</v>
      </c>
      <c r="E41" s="5">
        <v>37</v>
      </c>
      <c r="F41" s="5">
        <v>5</v>
      </c>
      <c r="G41" s="5"/>
      <c r="H41" s="5">
        <v>147</v>
      </c>
      <c r="I41" s="5">
        <v>545</v>
      </c>
      <c r="J41" s="5">
        <v>338</v>
      </c>
      <c r="K41" s="5">
        <v>24</v>
      </c>
      <c r="L41" s="5">
        <v>56</v>
      </c>
      <c r="M41" s="5">
        <v>43</v>
      </c>
      <c r="N41" s="5">
        <v>113</v>
      </c>
      <c r="O41" s="5">
        <v>31</v>
      </c>
      <c r="P41" s="5">
        <v>1</v>
      </c>
      <c r="Q41" s="5">
        <v>3</v>
      </c>
      <c r="R41" s="5">
        <v>66</v>
      </c>
      <c r="S41" s="5">
        <v>1</v>
      </c>
      <c r="T41" s="5">
        <v>7</v>
      </c>
      <c r="U41" s="5">
        <v>47</v>
      </c>
      <c r="V41" s="5">
        <v>343</v>
      </c>
      <c r="W41" s="5">
        <v>163</v>
      </c>
      <c r="X41" s="5">
        <v>49</v>
      </c>
      <c r="Y41" s="5">
        <v>1</v>
      </c>
      <c r="Z41" s="5">
        <v>3</v>
      </c>
      <c r="AA41" s="5"/>
      <c r="AB41" s="5">
        <v>13</v>
      </c>
      <c r="AC41" s="5">
        <v>2</v>
      </c>
      <c r="AD41" s="5"/>
      <c r="AE41" s="5">
        <v>26</v>
      </c>
      <c r="AF41" s="5">
        <v>2090</v>
      </c>
      <c r="AG41" s="5">
        <v>89</v>
      </c>
      <c r="AH41" s="5">
        <v>32</v>
      </c>
      <c r="AI41" s="5">
        <v>6</v>
      </c>
      <c r="AJ41" s="5"/>
      <c r="AK41" s="5">
        <v>127</v>
      </c>
      <c r="AL41" s="5">
        <v>1</v>
      </c>
      <c r="AM41" s="5">
        <v>54</v>
      </c>
      <c r="AN41" s="5">
        <v>328</v>
      </c>
      <c r="AO41" s="5">
        <v>44</v>
      </c>
      <c r="AP41" s="5">
        <v>34</v>
      </c>
      <c r="AQ41" s="5">
        <v>47</v>
      </c>
      <c r="AR41" s="5">
        <v>275</v>
      </c>
      <c r="AS41" s="5">
        <v>14</v>
      </c>
      <c r="AT41" s="5">
        <v>94</v>
      </c>
      <c r="AU41" s="5">
        <v>73</v>
      </c>
      <c r="AV41" s="5">
        <v>33</v>
      </c>
      <c r="AW41" s="5">
        <v>997</v>
      </c>
      <c r="AX41" s="5">
        <v>21</v>
      </c>
      <c r="AY41" s="5">
        <v>2</v>
      </c>
      <c r="AZ41" s="5">
        <v>13</v>
      </c>
      <c r="BA41" s="5">
        <v>190</v>
      </c>
      <c r="BB41" s="5">
        <v>226</v>
      </c>
      <c r="BC41" s="5"/>
      <c r="BD41" s="5">
        <v>27</v>
      </c>
      <c r="BE41" s="5">
        <v>27</v>
      </c>
      <c r="BF41" s="5">
        <v>211</v>
      </c>
      <c r="BG41" s="5">
        <v>5</v>
      </c>
      <c r="BH41" s="5">
        <v>2</v>
      </c>
      <c r="BI41" s="5">
        <v>61</v>
      </c>
      <c r="BJ41" s="5">
        <v>60</v>
      </c>
      <c r="BK41" s="5">
        <v>53</v>
      </c>
      <c r="BL41" s="5">
        <v>139</v>
      </c>
      <c r="BM41" s="5">
        <v>32</v>
      </c>
      <c r="BN41" s="5">
        <v>53</v>
      </c>
      <c r="BO41" s="5">
        <v>4</v>
      </c>
      <c r="BP41" s="5">
        <v>236</v>
      </c>
      <c r="BQ41" s="5">
        <v>856</v>
      </c>
      <c r="BR41" s="5">
        <v>86</v>
      </c>
      <c r="BS41" s="5">
        <v>17</v>
      </c>
      <c r="BT41" s="5"/>
      <c r="BU41" s="5">
        <v>1</v>
      </c>
      <c r="BV41" s="5">
        <v>104</v>
      </c>
      <c r="BW41" s="5">
        <v>35</v>
      </c>
      <c r="BX41" s="5">
        <v>110</v>
      </c>
      <c r="BY41" s="5">
        <v>26</v>
      </c>
      <c r="BZ41" s="5">
        <v>31</v>
      </c>
      <c r="CA41" s="5">
        <v>202</v>
      </c>
      <c r="CB41" s="5">
        <v>92</v>
      </c>
      <c r="CC41" s="5">
        <v>32</v>
      </c>
      <c r="CD41" s="5">
        <v>1</v>
      </c>
      <c r="CE41" s="5">
        <v>14</v>
      </c>
      <c r="CF41" s="5">
        <v>139</v>
      </c>
      <c r="CG41" s="5">
        <v>4768</v>
      </c>
    </row>
    <row r="42" spans="3:85" x14ac:dyDescent="0.25">
      <c r="C42" t="s">
        <v>151</v>
      </c>
      <c r="D42" s="5">
        <v>3</v>
      </c>
      <c r="E42" s="5"/>
      <c r="F42" s="5">
        <v>3</v>
      </c>
      <c r="G42" s="5"/>
      <c r="H42" s="5"/>
      <c r="I42" s="5">
        <v>13</v>
      </c>
      <c r="J42" s="5">
        <v>3</v>
      </c>
      <c r="K42" s="5">
        <v>11</v>
      </c>
      <c r="L42" s="5">
        <v>85</v>
      </c>
      <c r="M42" s="5"/>
      <c r="N42" s="5">
        <v>5</v>
      </c>
      <c r="O42" s="5">
        <v>3</v>
      </c>
      <c r="P42" s="5">
        <v>5</v>
      </c>
      <c r="Q42" s="5">
        <v>1</v>
      </c>
      <c r="R42" s="5">
        <v>2</v>
      </c>
      <c r="S42" s="5">
        <v>6</v>
      </c>
      <c r="T42" s="5">
        <v>1</v>
      </c>
      <c r="U42" s="5">
        <v>18</v>
      </c>
      <c r="V42" s="5">
        <v>5</v>
      </c>
      <c r="W42" s="5">
        <v>2</v>
      </c>
      <c r="X42" s="5"/>
      <c r="Y42" s="5"/>
      <c r="Z42" s="5">
        <v>1</v>
      </c>
      <c r="AA42" s="5"/>
      <c r="AB42" s="5">
        <v>2</v>
      </c>
      <c r="AC42" s="5">
        <v>16</v>
      </c>
      <c r="AD42" s="5"/>
      <c r="AE42" s="5"/>
      <c r="AF42" s="5">
        <v>185</v>
      </c>
      <c r="AG42" s="5">
        <v>1</v>
      </c>
      <c r="AH42" s="5">
        <v>1</v>
      </c>
      <c r="AI42" s="5"/>
      <c r="AJ42" s="5">
        <v>1</v>
      </c>
      <c r="AK42" s="5">
        <v>3</v>
      </c>
      <c r="AL42" s="5"/>
      <c r="AM42" s="5">
        <v>1</v>
      </c>
      <c r="AN42" s="5">
        <v>29</v>
      </c>
      <c r="AO42" s="5">
        <v>1</v>
      </c>
      <c r="AP42" s="5"/>
      <c r="AQ42" s="5"/>
      <c r="AR42" s="5">
        <v>26</v>
      </c>
      <c r="AS42" s="5">
        <v>7</v>
      </c>
      <c r="AT42" s="5">
        <v>8</v>
      </c>
      <c r="AU42" s="5"/>
      <c r="AV42" s="5"/>
      <c r="AW42" s="5">
        <v>72</v>
      </c>
      <c r="AX42" s="5">
        <v>1</v>
      </c>
      <c r="AY42" s="5"/>
      <c r="AZ42" s="5"/>
      <c r="BA42" s="5">
        <v>3</v>
      </c>
      <c r="BB42" s="5">
        <v>4</v>
      </c>
      <c r="BC42" s="5">
        <v>4</v>
      </c>
      <c r="BD42" s="5">
        <v>6</v>
      </c>
      <c r="BE42" s="5">
        <v>10</v>
      </c>
      <c r="BF42" s="5">
        <v>8</v>
      </c>
      <c r="BG42" s="5">
        <v>1</v>
      </c>
      <c r="BH42" s="5">
        <v>2</v>
      </c>
      <c r="BI42" s="5">
        <v>6</v>
      </c>
      <c r="BJ42" s="5">
        <v>3</v>
      </c>
      <c r="BK42" s="5"/>
      <c r="BL42" s="5"/>
      <c r="BM42" s="5"/>
      <c r="BN42" s="5"/>
      <c r="BO42" s="5"/>
      <c r="BP42" s="5">
        <v>5</v>
      </c>
      <c r="BQ42" s="5">
        <v>25</v>
      </c>
      <c r="BR42" s="5"/>
      <c r="BS42" s="5"/>
      <c r="BT42" s="5">
        <v>1</v>
      </c>
      <c r="BU42" s="5">
        <v>10</v>
      </c>
      <c r="BV42" s="5">
        <v>11</v>
      </c>
      <c r="BW42" s="5"/>
      <c r="BX42" s="5">
        <v>8</v>
      </c>
      <c r="BY42" s="5">
        <v>3</v>
      </c>
      <c r="BZ42" s="5">
        <v>1</v>
      </c>
      <c r="CA42" s="5">
        <v>12</v>
      </c>
      <c r="CB42" s="5">
        <v>12</v>
      </c>
      <c r="CC42" s="5"/>
      <c r="CD42" s="5"/>
      <c r="CE42" s="5"/>
      <c r="CF42" s="5">
        <v>12</v>
      </c>
      <c r="CG42" s="5">
        <v>334</v>
      </c>
    </row>
    <row r="43" spans="3:85" x14ac:dyDescent="0.25">
      <c r="C43" t="s">
        <v>152</v>
      </c>
      <c r="D43" s="5">
        <v>255</v>
      </c>
      <c r="E43" s="5">
        <v>186</v>
      </c>
      <c r="F43" s="5">
        <v>3</v>
      </c>
      <c r="G43" s="5"/>
      <c r="H43" s="5">
        <v>144</v>
      </c>
      <c r="I43" s="5">
        <v>1080</v>
      </c>
      <c r="J43" s="5">
        <v>246</v>
      </c>
      <c r="K43" s="5">
        <v>41</v>
      </c>
      <c r="L43" s="5">
        <v>965</v>
      </c>
      <c r="M43" s="5">
        <v>186</v>
      </c>
      <c r="N43" s="5">
        <v>303</v>
      </c>
      <c r="O43" s="5">
        <v>54</v>
      </c>
      <c r="P43" s="5">
        <v>120</v>
      </c>
      <c r="Q43" s="5">
        <v>16</v>
      </c>
      <c r="R43" s="5">
        <v>101</v>
      </c>
      <c r="S43" s="5">
        <v>84</v>
      </c>
      <c r="T43" s="5">
        <v>38</v>
      </c>
      <c r="U43" s="5">
        <v>234</v>
      </c>
      <c r="V43" s="5">
        <v>456</v>
      </c>
      <c r="W43" s="5">
        <v>426</v>
      </c>
      <c r="X43" s="5">
        <v>76</v>
      </c>
      <c r="Y43" s="5">
        <v>3</v>
      </c>
      <c r="Z43" s="5">
        <v>6</v>
      </c>
      <c r="AA43" s="5">
        <v>28</v>
      </c>
      <c r="AB43" s="5">
        <v>65</v>
      </c>
      <c r="AC43" s="5">
        <v>85</v>
      </c>
      <c r="AD43" s="5">
        <v>59</v>
      </c>
      <c r="AE43" s="5">
        <v>26</v>
      </c>
      <c r="AF43" s="5">
        <v>5286</v>
      </c>
      <c r="AG43" s="5">
        <v>315</v>
      </c>
      <c r="AH43" s="5">
        <v>222</v>
      </c>
      <c r="AI43" s="5">
        <v>21</v>
      </c>
      <c r="AJ43" s="5">
        <v>81</v>
      </c>
      <c r="AK43" s="5">
        <v>639</v>
      </c>
      <c r="AL43" s="5">
        <v>10</v>
      </c>
      <c r="AM43" s="5">
        <v>159</v>
      </c>
      <c r="AN43" s="5">
        <v>349</v>
      </c>
      <c r="AO43" s="5">
        <v>56</v>
      </c>
      <c r="AP43" s="5">
        <v>110</v>
      </c>
      <c r="AQ43" s="5">
        <v>340</v>
      </c>
      <c r="AR43" s="5">
        <v>375</v>
      </c>
      <c r="AS43" s="5">
        <v>88</v>
      </c>
      <c r="AT43" s="5">
        <v>289</v>
      </c>
      <c r="AU43" s="5">
        <v>272</v>
      </c>
      <c r="AV43" s="5">
        <v>126</v>
      </c>
      <c r="AW43" s="5">
        <v>2174</v>
      </c>
      <c r="AX43" s="5">
        <v>97</v>
      </c>
      <c r="AY43" s="5">
        <v>159</v>
      </c>
      <c r="AZ43" s="5">
        <v>30</v>
      </c>
      <c r="BA43" s="5">
        <v>238</v>
      </c>
      <c r="BB43" s="5">
        <v>524</v>
      </c>
      <c r="BC43" s="5">
        <v>1</v>
      </c>
      <c r="BD43" s="5">
        <v>251</v>
      </c>
      <c r="BE43" s="5">
        <v>252</v>
      </c>
      <c r="BF43" s="5">
        <v>466</v>
      </c>
      <c r="BG43" s="5">
        <v>5</v>
      </c>
      <c r="BH43" s="5">
        <v>40</v>
      </c>
      <c r="BI43" s="5">
        <v>284</v>
      </c>
      <c r="BJ43" s="5">
        <v>240</v>
      </c>
      <c r="BK43" s="5">
        <v>56</v>
      </c>
      <c r="BL43" s="5">
        <v>4</v>
      </c>
      <c r="BM43" s="5">
        <v>84</v>
      </c>
      <c r="BN43" s="5">
        <v>78</v>
      </c>
      <c r="BO43" s="5">
        <v>17</v>
      </c>
      <c r="BP43" s="5">
        <v>219</v>
      </c>
      <c r="BQ43" s="5">
        <v>1493</v>
      </c>
      <c r="BR43" s="5">
        <v>136</v>
      </c>
      <c r="BS43" s="5">
        <v>46</v>
      </c>
      <c r="BT43" s="5">
        <v>4</v>
      </c>
      <c r="BU43" s="5">
        <v>252</v>
      </c>
      <c r="BV43" s="5">
        <v>438</v>
      </c>
      <c r="BW43" s="5">
        <v>43</v>
      </c>
      <c r="BX43" s="5">
        <v>395</v>
      </c>
      <c r="BY43" s="5">
        <v>77</v>
      </c>
      <c r="BZ43" s="5">
        <v>111</v>
      </c>
      <c r="CA43" s="5">
        <v>626</v>
      </c>
      <c r="CB43" s="5">
        <v>420</v>
      </c>
      <c r="CC43" s="5">
        <v>27</v>
      </c>
      <c r="CD43" s="5"/>
      <c r="CE43" s="5">
        <v>97</v>
      </c>
      <c r="CF43" s="5">
        <v>544</v>
      </c>
      <c r="CG43" s="5">
        <v>11976</v>
      </c>
    </row>
    <row r="44" spans="3:85" x14ac:dyDescent="0.25">
      <c r="C44" t="s">
        <v>153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v>2</v>
      </c>
      <c r="R44" s="5"/>
      <c r="S44" s="5"/>
      <c r="T44" s="5"/>
      <c r="U44" s="5"/>
      <c r="V44" s="5">
        <v>1</v>
      </c>
      <c r="W44" s="5"/>
      <c r="X44" s="5"/>
      <c r="Y44" s="5"/>
      <c r="Z44" s="5"/>
      <c r="AA44" s="5"/>
      <c r="AB44" s="5"/>
      <c r="AC44" s="5"/>
      <c r="AD44" s="5"/>
      <c r="AE44" s="5"/>
      <c r="AF44" s="5">
        <v>3</v>
      </c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>
        <v>3</v>
      </c>
    </row>
    <row r="45" spans="3:85" x14ac:dyDescent="0.25">
      <c r="C45" t="s">
        <v>154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>
        <v>1</v>
      </c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>
        <v>1</v>
      </c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>
        <v>1</v>
      </c>
      <c r="BD45" s="5"/>
      <c r="BE45" s="5">
        <v>1</v>
      </c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>
        <v>2</v>
      </c>
    </row>
    <row r="46" spans="3:85" x14ac:dyDescent="0.25">
      <c r="C46" t="s">
        <v>155</v>
      </c>
      <c r="D46" s="5"/>
      <c r="E46" s="5"/>
      <c r="F46" s="5"/>
      <c r="G46" s="5"/>
      <c r="H46" s="5"/>
      <c r="I46" s="5"/>
      <c r="J46" s="5"/>
      <c r="K46" s="5"/>
      <c r="L46" s="5">
        <v>3</v>
      </c>
      <c r="M46" s="5"/>
      <c r="N46" s="5"/>
      <c r="O46" s="5"/>
      <c r="P46" s="5">
        <v>2</v>
      </c>
      <c r="Q46" s="5">
        <v>17</v>
      </c>
      <c r="R46" s="5"/>
      <c r="S46" s="5"/>
      <c r="T46" s="5"/>
      <c r="U46" s="5"/>
      <c r="V46" s="5">
        <v>4</v>
      </c>
      <c r="W46" s="5"/>
      <c r="X46" s="5"/>
      <c r="Y46" s="5"/>
      <c r="Z46" s="5"/>
      <c r="AA46" s="5"/>
      <c r="AB46" s="5"/>
      <c r="AC46" s="5"/>
      <c r="AD46" s="5">
        <v>1</v>
      </c>
      <c r="AE46" s="5"/>
      <c r="AF46" s="5">
        <v>27</v>
      </c>
      <c r="AG46" s="5"/>
      <c r="AH46" s="5"/>
      <c r="AI46" s="5"/>
      <c r="AJ46" s="5"/>
      <c r="AK46" s="5"/>
      <c r="AL46" s="5">
        <v>11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>
        <v>11</v>
      </c>
      <c r="AX46" s="5"/>
      <c r="AY46" s="5"/>
      <c r="AZ46" s="5"/>
      <c r="BA46" s="5"/>
      <c r="BB46" s="5"/>
      <c r="BC46" s="5"/>
      <c r="BD46" s="5">
        <v>3</v>
      </c>
      <c r="BE46" s="5">
        <v>3</v>
      </c>
      <c r="BF46" s="5">
        <v>2</v>
      </c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>
        <v>2</v>
      </c>
      <c r="BR46" s="5"/>
      <c r="BS46" s="5"/>
      <c r="BT46" s="5"/>
      <c r="BU46" s="5"/>
      <c r="BV46" s="5"/>
      <c r="BW46" s="5"/>
      <c r="BX46" s="5">
        <v>1</v>
      </c>
      <c r="BY46" s="5"/>
      <c r="BZ46" s="5"/>
      <c r="CA46" s="5">
        <v>1</v>
      </c>
      <c r="CB46" s="5"/>
      <c r="CC46" s="5"/>
      <c r="CD46" s="5"/>
      <c r="CE46" s="5"/>
      <c r="CF46" s="5"/>
      <c r="CG46" s="5">
        <v>44</v>
      </c>
    </row>
    <row r="47" spans="3:85" x14ac:dyDescent="0.25">
      <c r="C47" t="s">
        <v>156</v>
      </c>
      <c r="D47" s="5">
        <v>136</v>
      </c>
      <c r="E47" s="5">
        <v>7</v>
      </c>
      <c r="F47" s="5">
        <v>17</v>
      </c>
      <c r="G47" s="5">
        <v>7</v>
      </c>
      <c r="H47" s="5">
        <v>36</v>
      </c>
      <c r="I47" s="5">
        <v>601</v>
      </c>
      <c r="J47" s="5">
        <v>68</v>
      </c>
      <c r="K47" s="5">
        <v>78</v>
      </c>
      <c r="L47" s="5">
        <v>681</v>
      </c>
      <c r="M47" s="5">
        <v>71</v>
      </c>
      <c r="N47" s="5">
        <v>95</v>
      </c>
      <c r="O47" s="5">
        <v>12</v>
      </c>
      <c r="P47" s="5">
        <v>58</v>
      </c>
      <c r="Q47" s="5">
        <v>204</v>
      </c>
      <c r="R47" s="5">
        <v>81</v>
      </c>
      <c r="S47" s="5">
        <v>126</v>
      </c>
      <c r="T47" s="5">
        <v>14</v>
      </c>
      <c r="U47" s="5">
        <v>245</v>
      </c>
      <c r="V47" s="5">
        <v>379</v>
      </c>
      <c r="W47" s="5">
        <v>187</v>
      </c>
      <c r="X47" s="5">
        <v>24</v>
      </c>
      <c r="Y47" s="5">
        <v>1</v>
      </c>
      <c r="Z47" s="5">
        <v>17</v>
      </c>
      <c r="AA47" s="5">
        <v>4</v>
      </c>
      <c r="AB47" s="5">
        <v>62</v>
      </c>
      <c r="AC47" s="5">
        <v>80</v>
      </c>
      <c r="AD47" s="5">
        <v>12</v>
      </c>
      <c r="AE47" s="5">
        <v>16</v>
      </c>
      <c r="AF47" s="5">
        <v>3319</v>
      </c>
      <c r="AG47" s="5">
        <v>118</v>
      </c>
      <c r="AH47" s="5">
        <v>21</v>
      </c>
      <c r="AI47" s="5">
        <v>5</v>
      </c>
      <c r="AJ47" s="5">
        <v>12</v>
      </c>
      <c r="AK47" s="5">
        <v>156</v>
      </c>
      <c r="AL47" s="5">
        <v>15</v>
      </c>
      <c r="AM47" s="5">
        <v>33</v>
      </c>
      <c r="AN47" s="5">
        <v>279</v>
      </c>
      <c r="AO47" s="5">
        <v>57</v>
      </c>
      <c r="AP47" s="5">
        <v>39</v>
      </c>
      <c r="AQ47" s="5">
        <v>113</v>
      </c>
      <c r="AR47" s="5">
        <v>702</v>
      </c>
      <c r="AS47" s="5">
        <v>79</v>
      </c>
      <c r="AT47" s="5">
        <v>243</v>
      </c>
      <c r="AU47" s="5">
        <v>133</v>
      </c>
      <c r="AV47" s="5">
        <v>20</v>
      </c>
      <c r="AW47" s="5">
        <v>1713</v>
      </c>
      <c r="AX47" s="5">
        <v>25</v>
      </c>
      <c r="AY47" s="5">
        <v>45</v>
      </c>
      <c r="AZ47" s="5">
        <v>48</v>
      </c>
      <c r="BA47" s="5">
        <v>179</v>
      </c>
      <c r="BB47" s="5">
        <v>297</v>
      </c>
      <c r="BC47" s="5">
        <v>14</v>
      </c>
      <c r="BD47" s="5">
        <v>143</v>
      </c>
      <c r="BE47" s="5">
        <v>157</v>
      </c>
      <c r="BF47" s="5">
        <v>378</v>
      </c>
      <c r="BG47" s="5">
        <v>13</v>
      </c>
      <c r="BH47" s="5">
        <v>4</v>
      </c>
      <c r="BI47" s="5">
        <v>40</v>
      </c>
      <c r="BJ47" s="5">
        <v>132</v>
      </c>
      <c r="BK47" s="5">
        <v>22</v>
      </c>
      <c r="BL47" s="5">
        <v>55</v>
      </c>
      <c r="BM47" s="5">
        <v>21</v>
      </c>
      <c r="BN47" s="5">
        <v>14</v>
      </c>
      <c r="BO47" s="5"/>
      <c r="BP47" s="5">
        <v>130</v>
      </c>
      <c r="BQ47" s="5">
        <v>809</v>
      </c>
      <c r="BR47" s="5">
        <v>73</v>
      </c>
      <c r="BS47" s="5">
        <v>8</v>
      </c>
      <c r="BT47" s="5">
        <v>8</v>
      </c>
      <c r="BU47" s="5">
        <v>75</v>
      </c>
      <c r="BV47" s="5">
        <v>164</v>
      </c>
      <c r="BW47" s="5">
        <v>55</v>
      </c>
      <c r="BX47" s="5">
        <v>164</v>
      </c>
      <c r="BY47" s="5">
        <v>35</v>
      </c>
      <c r="BZ47" s="5">
        <v>62</v>
      </c>
      <c r="CA47" s="5">
        <v>316</v>
      </c>
      <c r="CB47" s="5">
        <v>212</v>
      </c>
      <c r="CC47" s="5">
        <v>2</v>
      </c>
      <c r="CD47" s="5"/>
      <c r="CE47" s="5">
        <v>20</v>
      </c>
      <c r="CF47" s="5">
        <v>234</v>
      </c>
      <c r="CG47" s="5">
        <v>7165</v>
      </c>
    </row>
    <row r="48" spans="3:85" x14ac:dyDescent="0.25">
      <c r="C48" t="s">
        <v>157</v>
      </c>
      <c r="D48" s="5"/>
      <c r="E48" s="5"/>
      <c r="F48" s="5"/>
      <c r="G48" s="5">
        <v>4</v>
      </c>
      <c r="H48" s="5"/>
      <c r="I48" s="5"/>
      <c r="J48" s="5"/>
      <c r="K48" s="5"/>
      <c r="L48" s="5">
        <v>14</v>
      </c>
      <c r="M48" s="5"/>
      <c r="N48" s="5"/>
      <c r="O48" s="5"/>
      <c r="P48" s="5">
        <v>2</v>
      </c>
      <c r="Q48" s="5">
        <v>50</v>
      </c>
      <c r="R48" s="5"/>
      <c r="S48" s="5">
        <v>1</v>
      </c>
      <c r="T48" s="5"/>
      <c r="U48" s="5">
        <v>1</v>
      </c>
      <c r="V48" s="5"/>
      <c r="W48" s="5"/>
      <c r="X48" s="5"/>
      <c r="Y48" s="5"/>
      <c r="Z48" s="5"/>
      <c r="AA48" s="5"/>
      <c r="AB48" s="5"/>
      <c r="AC48" s="5"/>
      <c r="AD48" s="5">
        <v>4</v>
      </c>
      <c r="AE48" s="5"/>
      <c r="AF48" s="5">
        <v>76</v>
      </c>
      <c r="AG48" s="5"/>
      <c r="AH48" s="5"/>
      <c r="AI48" s="5"/>
      <c r="AJ48" s="5"/>
      <c r="AK48" s="5"/>
      <c r="AL48" s="5">
        <v>32</v>
      </c>
      <c r="AM48" s="5"/>
      <c r="AN48" s="5">
        <v>1</v>
      </c>
      <c r="AO48" s="5"/>
      <c r="AP48" s="5"/>
      <c r="AQ48" s="5"/>
      <c r="AR48" s="5"/>
      <c r="AS48" s="5">
        <v>1</v>
      </c>
      <c r="AT48" s="5">
        <v>1</v>
      </c>
      <c r="AU48" s="5"/>
      <c r="AV48" s="5"/>
      <c r="AW48" s="5">
        <v>35</v>
      </c>
      <c r="AX48" s="5"/>
      <c r="AY48" s="5">
        <v>3</v>
      </c>
      <c r="AZ48" s="5"/>
      <c r="BA48" s="5"/>
      <c r="BB48" s="5">
        <v>3</v>
      </c>
      <c r="BC48" s="5"/>
      <c r="BD48" s="5">
        <v>6</v>
      </c>
      <c r="BE48" s="5">
        <v>6</v>
      </c>
      <c r="BF48" s="5">
        <v>10</v>
      </c>
      <c r="BG48" s="5"/>
      <c r="BH48" s="5">
        <v>3</v>
      </c>
      <c r="BI48" s="5">
        <v>3</v>
      </c>
      <c r="BJ48" s="5"/>
      <c r="BK48" s="5"/>
      <c r="BL48" s="5"/>
      <c r="BM48" s="5"/>
      <c r="BN48" s="5"/>
      <c r="BO48" s="5"/>
      <c r="BP48" s="5"/>
      <c r="BQ48" s="5">
        <v>16</v>
      </c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>
        <v>136</v>
      </c>
    </row>
    <row r="49" spans="2:85" x14ac:dyDescent="0.25">
      <c r="C49" t="s">
        <v>158</v>
      </c>
      <c r="D49" s="5">
        <v>140</v>
      </c>
      <c r="E49" s="5">
        <v>3</v>
      </c>
      <c r="F49" s="5">
        <v>7</v>
      </c>
      <c r="G49" s="5">
        <v>6</v>
      </c>
      <c r="H49" s="5">
        <v>41</v>
      </c>
      <c r="I49" s="5">
        <v>268</v>
      </c>
      <c r="J49" s="5">
        <v>90</v>
      </c>
      <c r="K49" s="5">
        <v>74</v>
      </c>
      <c r="L49" s="5">
        <v>670</v>
      </c>
      <c r="M49" s="5">
        <v>96</v>
      </c>
      <c r="N49" s="5">
        <v>211</v>
      </c>
      <c r="O49" s="5">
        <v>20</v>
      </c>
      <c r="P49" s="5">
        <v>48</v>
      </c>
      <c r="Q49" s="5">
        <v>9</v>
      </c>
      <c r="R49" s="5">
        <v>18</v>
      </c>
      <c r="S49" s="5">
        <v>24</v>
      </c>
      <c r="T49" s="5">
        <v>9</v>
      </c>
      <c r="U49" s="5">
        <v>104</v>
      </c>
      <c r="V49" s="5">
        <v>334</v>
      </c>
      <c r="W49" s="5">
        <v>99</v>
      </c>
      <c r="X49" s="5">
        <v>10</v>
      </c>
      <c r="Y49" s="5"/>
      <c r="Z49" s="5">
        <v>36</v>
      </c>
      <c r="AA49" s="5">
        <v>2</v>
      </c>
      <c r="AB49" s="5">
        <v>19</v>
      </c>
      <c r="AC49" s="5">
        <v>34</v>
      </c>
      <c r="AD49" s="5">
        <v>21</v>
      </c>
      <c r="AE49" s="5">
        <v>17</v>
      </c>
      <c r="AF49" s="5">
        <v>2410</v>
      </c>
      <c r="AG49" s="5">
        <v>77</v>
      </c>
      <c r="AH49" s="5">
        <v>90</v>
      </c>
      <c r="AI49" s="5">
        <v>40</v>
      </c>
      <c r="AJ49" s="5">
        <v>26</v>
      </c>
      <c r="AK49" s="5">
        <v>233</v>
      </c>
      <c r="AL49" s="5">
        <v>50</v>
      </c>
      <c r="AM49" s="5">
        <v>123</v>
      </c>
      <c r="AN49" s="5">
        <v>204</v>
      </c>
      <c r="AO49" s="5">
        <v>1</v>
      </c>
      <c r="AP49" s="5">
        <v>78</v>
      </c>
      <c r="AQ49" s="5">
        <v>97</v>
      </c>
      <c r="AR49" s="5">
        <v>115</v>
      </c>
      <c r="AS49" s="5">
        <v>9</v>
      </c>
      <c r="AT49" s="5">
        <v>17</v>
      </c>
      <c r="AU49" s="5">
        <v>34</v>
      </c>
      <c r="AV49" s="5">
        <v>65</v>
      </c>
      <c r="AW49" s="5">
        <v>793</v>
      </c>
      <c r="AX49" s="5">
        <v>41</v>
      </c>
      <c r="AY49" s="5">
        <v>142</v>
      </c>
      <c r="AZ49" s="5">
        <v>16</v>
      </c>
      <c r="BA49" s="5">
        <v>106</v>
      </c>
      <c r="BB49" s="5">
        <v>305</v>
      </c>
      <c r="BC49" s="5">
        <v>14</v>
      </c>
      <c r="BD49" s="5">
        <v>153</v>
      </c>
      <c r="BE49" s="5">
        <v>167</v>
      </c>
      <c r="BF49" s="5">
        <v>640</v>
      </c>
      <c r="BG49" s="5">
        <v>59</v>
      </c>
      <c r="BH49" s="5">
        <v>60</v>
      </c>
      <c r="BI49" s="5">
        <v>73</v>
      </c>
      <c r="BJ49" s="5">
        <v>116</v>
      </c>
      <c r="BK49" s="5">
        <v>43</v>
      </c>
      <c r="BL49" s="5">
        <v>163</v>
      </c>
      <c r="BM49" s="5">
        <v>57</v>
      </c>
      <c r="BN49" s="5">
        <v>45</v>
      </c>
      <c r="BO49" s="5">
        <v>22</v>
      </c>
      <c r="BP49" s="5">
        <v>272</v>
      </c>
      <c r="BQ49" s="5">
        <v>1550</v>
      </c>
      <c r="BR49" s="5">
        <v>91</v>
      </c>
      <c r="BS49" s="5">
        <v>26</v>
      </c>
      <c r="BT49" s="5">
        <v>74</v>
      </c>
      <c r="BU49" s="5">
        <v>88</v>
      </c>
      <c r="BV49" s="5">
        <v>279</v>
      </c>
      <c r="BW49" s="5">
        <v>59</v>
      </c>
      <c r="BX49" s="5">
        <v>122</v>
      </c>
      <c r="BY49" s="5">
        <v>154</v>
      </c>
      <c r="BZ49" s="5">
        <v>199</v>
      </c>
      <c r="CA49" s="5">
        <v>534</v>
      </c>
      <c r="CB49" s="5">
        <v>208</v>
      </c>
      <c r="CC49" s="5">
        <v>44</v>
      </c>
      <c r="CD49" s="5"/>
      <c r="CE49" s="5">
        <v>82</v>
      </c>
      <c r="CF49" s="5">
        <v>334</v>
      </c>
      <c r="CG49" s="5">
        <v>6605</v>
      </c>
    </row>
    <row r="50" spans="2:85" x14ac:dyDescent="0.25">
      <c r="C50" t="s">
        <v>159</v>
      </c>
      <c r="D50" s="5"/>
      <c r="E50" s="5"/>
      <c r="F50" s="5"/>
      <c r="G50" s="5">
        <v>2</v>
      </c>
      <c r="H50" s="5"/>
      <c r="I50" s="5"/>
      <c r="J50" s="5"/>
      <c r="K50" s="5"/>
      <c r="L50" s="5">
        <v>4</v>
      </c>
      <c r="M50" s="5"/>
      <c r="N50" s="5">
        <v>3</v>
      </c>
      <c r="O50" s="5"/>
      <c r="P50" s="5"/>
      <c r="Q50" s="5">
        <v>10</v>
      </c>
      <c r="R50" s="5"/>
      <c r="S50" s="5"/>
      <c r="T50" s="5"/>
      <c r="U50" s="5">
        <v>1</v>
      </c>
      <c r="V50" s="5">
        <v>2</v>
      </c>
      <c r="W50" s="5"/>
      <c r="X50" s="5"/>
      <c r="Y50" s="5"/>
      <c r="Z50" s="5"/>
      <c r="AA50" s="5"/>
      <c r="AB50" s="5"/>
      <c r="AC50" s="5"/>
      <c r="AD50" s="5">
        <v>41</v>
      </c>
      <c r="AE50" s="5"/>
      <c r="AF50" s="5">
        <v>63</v>
      </c>
      <c r="AG50" s="5">
        <v>2</v>
      </c>
      <c r="AH50" s="5"/>
      <c r="AI50" s="5"/>
      <c r="AJ50" s="5"/>
      <c r="AK50" s="5">
        <v>2</v>
      </c>
      <c r="AL50" s="5">
        <v>19</v>
      </c>
      <c r="AM50" s="5"/>
      <c r="AN50" s="5">
        <v>9</v>
      </c>
      <c r="AO50" s="5"/>
      <c r="AP50" s="5"/>
      <c r="AQ50" s="5"/>
      <c r="AR50" s="5"/>
      <c r="AS50" s="5"/>
      <c r="AT50" s="5"/>
      <c r="AU50" s="5"/>
      <c r="AV50" s="5"/>
      <c r="AW50" s="5">
        <v>28</v>
      </c>
      <c r="AX50" s="5"/>
      <c r="AY50" s="5">
        <v>3</v>
      </c>
      <c r="AZ50" s="5"/>
      <c r="BA50" s="5"/>
      <c r="BB50" s="5">
        <v>3</v>
      </c>
      <c r="BC50" s="5"/>
      <c r="BD50" s="5">
        <v>3</v>
      </c>
      <c r="BE50" s="5">
        <v>3</v>
      </c>
      <c r="BF50" s="5">
        <v>40</v>
      </c>
      <c r="BG50" s="5"/>
      <c r="BH50" s="5">
        <v>1</v>
      </c>
      <c r="BI50" s="5">
        <v>5</v>
      </c>
      <c r="BJ50" s="5"/>
      <c r="BK50" s="5"/>
      <c r="BL50" s="5"/>
      <c r="BM50" s="5"/>
      <c r="BN50" s="5"/>
      <c r="BO50" s="5"/>
      <c r="BP50" s="5"/>
      <c r="BQ50" s="5">
        <v>46</v>
      </c>
      <c r="BR50" s="5">
        <v>2</v>
      </c>
      <c r="BS50" s="5"/>
      <c r="BT50" s="5">
        <v>2</v>
      </c>
      <c r="BU50" s="5">
        <v>3</v>
      </c>
      <c r="BV50" s="5">
        <v>7</v>
      </c>
      <c r="BW50" s="5">
        <v>1</v>
      </c>
      <c r="BX50" s="5">
        <v>1</v>
      </c>
      <c r="BY50" s="5">
        <v>5</v>
      </c>
      <c r="BZ50" s="5">
        <v>1</v>
      </c>
      <c r="CA50" s="5">
        <v>8</v>
      </c>
      <c r="CB50" s="5"/>
      <c r="CC50" s="5"/>
      <c r="CD50" s="5"/>
      <c r="CE50" s="5"/>
      <c r="CF50" s="5"/>
      <c r="CG50" s="5">
        <v>160</v>
      </c>
    </row>
    <row r="51" spans="2:85" x14ac:dyDescent="0.25">
      <c r="B51" t="s">
        <v>160</v>
      </c>
      <c r="D51" s="5">
        <v>1056</v>
      </c>
      <c r="E51" s="5">
        <v>518</v>
      </c>
      <c r="F51" s="5">
        <v>69</v>
      </c>
      <c r="G51" s="5">
        <v>42</v>
      </c>
      <c r="H51" s="5">
        <v>778</v>
      </c>
      <c r="I51" s="5">
        <v>5148</v>
      </c>
      <c r="J51" s="5">
        <v>1522</v>
      </c>
      <c r="K51" s="5">
        <v>389</v>
      </c>
      <c r="L51" s="5">
        <v>4380</v>
      </c>
      <c r="M51" s="5">
        <v>747</v>
      </c>
      <c r="N51" s="5">
        <v>1264</v>
      </c>
      <c r="O51" s="5">
        <v>249</v>
      </c>
      <c r="P51" s="5">
        <v>509</v>
      </c>
      <c r="Q51" s="5">
        <v>889</v>
      </c>
      <c r="R51" s="5">
        <v>490</v>
      </c>
      <c r="S51" s="5">
        <v>500</v>
      </c>
      <c r="T51" s="5">
        <v>133</v>
      </c>
      <c r="U51" s="5">
        <v>1351</v>
      </c>
      <c r="V51" s="5">
        <v>3462</v>
      </c>
      <c r="W51" s="5">
        <v>1915</v>
      </c>
      <c r="X51" s="5">
        <v>327</v>
      </c>
      <c r="Y51" s="5">
        <v>10</v>
      </c>
      <c r="Z51" s="5">
        <v>93</v>
      </c>
      <c r="AA51" s="5">
        <v>68</v>
      </c>
      <c r="AB51" s="5">
        <v>378</v>
      </c>
      <c r="AC51" s="5">
        <v>421</v>
      </c>
      <c r="AD51" s="5">
        <v>229</v>
      </c>
      <c r="AE51" s="5">
        <v>159</v>
      </c>
      <c r="AF51" s="5">
        <v>27096</v>
      </c>
      <c r="AG51" s="5">
        <v>1154</v>
      </c>
      <c r="AH51" s="5">
        <v>641</v>
      </c>
      <c r="AI51" s="5">
        <v>102</v>
      </c>
      <c r="AJ51" s="5">
        <v>214</v>
      </c>
      <c r="AK51" s="5">
        <v>2111</v>
      </c>
      <c r="AL51" s="5">
        <v>264</v>
      </c>
      <c r="AM51" s="5">
        <v>628</v>
      </c>
      <c r="AN51" s="5">
        <v>2438</v>
      </c>
      <c r="AO51" s="5">
        <v>328</v>
      </c>
      <c r="AP51" s="5">
        <v>458</v>
      </c>
      <c r="AQ51" s="5">
        <v>1170</v>
      </c>
      <c r="AR51" s="5">
        <v>3065</v>
      </c>
      <c r="AS51" s="5">
        <v>429</v>
      </c>
      <c r="AT51" s="5">
        <v>1532</v>
      </c>
      <c r="AU51" s="5">
        <v>1005</v>
      </c>
      <c r="AV51" s="5">
        <v>428</v>
      </c>
      <c r="AW51" s="5">
        <v>11745</v>
      </c>
      <c r="AX51" s="5">
        <v>346</v>
      </c>
      <c r="AY51" s="5">
        <v>602</v>
      </c>
      <c r="AZ51" s="5">
        <v>207</v>
      </c>
      <c r="BA51" s="5">
        <v>1376</v>
      </c>
      <c r="BB51" s="5">
        <v>2531</v>
      </c>
      <c r="BC51" s="5">
        <v>61</v>
      </c>
      <c r="BD51" s="5">
        <v>1102</v>
      </c>
      <c r="BE51" s="5">
        <v>1163</v>
      </c>
      <c r="BF51" s="5">
        <v>3133</v>
      </c>
      <c r="BG51" s="5">
        <v>110</v>
      </c>
      <c r="BH51" s="5">
        <v>176</v>
      </c>
      <c r="BI51" s="5">
        <v>876</v>
      </c>
      <c r="BJ51" s="5">
        <v>1082</v>
      </c>
      <c r="BK51" s="5">
        <v>324</v>
      </c>
      <c r="BL51" s="5">
        <v>618</v>
      </c>
      <c r="BM51" s="5">
        <v>345</v>
      </c>
      <c r="BN51" s="5">
        <v>368</v>
      </c>
      <c r="BO51" s="5">
        <v>81</v>
      </c>
      <c r="BP51" s="5">
        <v>1596</v>
      </c>
      <c r="BQ51" s="5">
        <v>8709</v>
      </c>
      <c r="BR51" s="5">
        <v>774</v>
      </c>
      <c r="BS51" s="5">
        <v>174</v>
      </c>
      <c r="BT51" s="5">
        <v>159</v>
      </c>
      <c r="BU51" s="5">
        <v>847</v>
      </c>
      <c r="BV51" s="5">
        <v>1954</v>
      </c>
      <c r="BW51" s="5">
        <v>327</v>
      </c>
      <c r="BX51" s="5">
        <v>1539</v>
      </c>
      <c r="BY51" s="5">
        <v>463</v>
      </c>
      <c r="BZ51" s="5">
        <v>666</v>
      </c>
      <c r="CA51" s="5">
        <v>2995</v>
      </c>
      <c r="CB51" s="5">
        <v>1824</v>
      </c>
      <c r="CC51" s="5">
        <v>188</v>
      </c>
      <c r="CD51" s="5">
        <v>2</v>
      </c>
      <c r="CE51" s="5">
        <v>355</v>
      </c>
      <c r="CF51" s="5">
        <v>2369</v>
      </c>
      <c r="CG51" s="5">
        <v>60673</v>
      </c>
    </row>
    <row r="52" spans="2:85" x14ac:dyDescent="0.25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</row>
    <row r="53" spans="2:85" x14ac:dyDescent="0.25">
      <c r="B53" t="s">
        <v>4</v>
      </c>
      <c r="D53" s="5">
        <v>1056</v>
      </c>
      <c r="E53" s="5">
        <v>518</v>
      </c>
      <c r="F53" s="5">
        <v>69</v>
      </c>
      <c r="G53" s="5">
        <v>42</v>
      </c>
      <c r="H53" s="5">
        <v>778</v>
      </c>
      <c r="I53" s="5">
        <v>5148</v>
      </c>
      <c r="J53" s="5">
        <v>1522</v>
      </c>
      <c r="K53" s="5">
        <v>389</v>
      </c>
      <c r="L53" s="5">
        <v>4380</v>
      </c>
      <c r="M53" s="5">
        <v>747</v>
      </c>
      <c r="N53" s="5">
        <v>1264</v>
      </c>
      <c r="O53" s="5">
        <v>249</v>
      </c>
      <c r="P53" s="5">
        <v>509</v>
      </c>
      <c r="Q53" s="5">
        <v>889</v>
      </c>
      <c r="R53" s="5">
        <v>490</v>
      </c>
      <c r="S53" s="5">
        <v>500</v>
      </c>
      <c r="T53" s="5">
        <v>133</v>
      </c>
      <c r="U53" s="5">
        <v>1351</v>
      </c>
      <c r="V53" s="5">
        <v>3462</v>
      </c>
      <c r="W53" s="5">
        <v>1915</v>
      </c>
      <c r="X53" s="5">
        <v>327</v>
      </c>
      <c r="Y53" s="5">
        <v>10</v>
      </c>
      <c r="Z53" s="5">
        <v>93</v>
      </c>
      <c r="AA53" s="5">
        <v>68</v>
      </c>
      <c r="AB53" s="5">
        <v>378</v>
      </c>
      <c r="AC53" s="5">
        <v>421</v>
      </c>
      <c r="AD53" s="5">
        <v>229</v>
      </c>
      <c r="AE53" s="5">
        <v>159</v>
      </c>
      <c r="AF53" s="5">
        <v>27096</v>
      </c>
      <c r="AG53" s="5">
        <v>1154</v>
      </c>
      <c r="AH53" s="5">
        <v>641</v>
      </c>
      <c r="AI53" s="5">
        <v>102</v>
      </c>
      <c r="AJ53" s="5">
        <v>214</v>
      </c>
      <c r="AK53" s="5">
        <v>2111</v>
      </c>
      <c r="AL53" s="5">
        <v>264</v>
      </c>
      <c r="AM53" s="5">
        <v>628</v>
      </c>
      <c r="AN53" s="5">
        <v>2438</v>
      </c>
      <c r="AO53" s="5">
        <v>328</v>
      </c>
      <c r="AP53" s="5">
        <v>458</v>
      </c>
      <c r="AQ53" s="5">
        <v>1170</v>
      </c>
      <c r="AR53" s="5">
        <v>3065</v>
      </c>
      <c r="AS53" s="5">
        <v>429</v>
      </c>
      <c r="AT53" s="5">
        <v>1532</v>
      </c>
      <c r="AU53" s="5">
        <v>1005</v>
      </c>
      <c r="AV53" s="5">
        <v>428</v>
      </c>
      <c r="AW53" s="5">
        <v>11745</v>
      </c>
      <c r="AX53" s="5">
        <v>346</v>
      </c>
      <c r="AY53" s="5">
        <v>602</v>
      </c>
      <c r="AZ53" s="5">
        <v>207</v>
      </c>
      <c r="BA53" s="5">
        <v>1376</v>
      </c>
      <c r="BB53" s="5">
        <v>2531</v>
      </c>
      <c r="BC53" s="5">
        <v>61</v>
      </c>
      <c r="BD53" s="5">
        <v>1102</v>
      </c>
      <c r="BE53" s="5">
        <v>1163</v>
      </c>
      <c r="BF53" s="5">
        <v>3133</v>
      </c>
      <c r="BG53" s="5">
        <v>110</v>
      </c>
      <c r="BH53" s="5">
        <v>176</v>
      </c>
      <c r="BI53" s="5">
        <v>876</v>
      </c>
      <c r="BJ53" s="5">
        <v>1082</v>
      </c>
      <c r="BK53" s="5">
        <v>324</v>
      </c>
      <c r="BL53" s="5">
        <v>618</v>
      </c>
      <c r="BM53" s="5">
        <v>345</v>
      </c>
      <c r="BN53" s="5">
        <v>368</v>
      </c>
      <c r="BO53" s="5">
        <v>81</v>
      </c>
      <c r="BP53" s="5">
        <v>1596</v>
      </c>
      <c r="BQ53" s="5">
        <v>8709</v>
      </c>
      <c r="BR53" s="5">
        <v>774</v>
      </c>
      <c r="BS53" s="5">
        <v>174</v>
      </c>
      <c r="BT53" s="5">
        <v>159</v>
      </c>
      <c r="BU53" s="5">
        <v>847</v>
      </c>
      <c r="BV53" s="5">
        <v>1954</v>
      </c>
      <c r="BW53" s="5">
        <v>327</v>
      </c>
      <c r="BX53" s="5">
        <v>1539</v>
      </c>
      <c r="BY53" s="5">
        <v>463</v>
      </c>
      <c r="BZ53" s="5">
        <v>666</v>
      </c>
      <c r="CA53" s="5">
        <v>2995</v>
      </c>
      <c r="CB53" s="5">
        <v>1824</v>
      </c>
      <c r="CC53" s="5">
        <v>188</v>
      </c>
      <c r="CD53" s="5">
        <v>2</v>
      </c>
      <c r="CE53" s="5">
        <v>355</v>
      </c>
      <c r="CF53" s="5">
        <v>2369</v>
      </c>
      <c r="CG53" s="5">
        <v>60673</v>
      </c>
    </row>
  </sheetData>
  <pageMargins left="0.7" right="0.7" top="0.75" bottom="0.75" header="0.3" footer="0.3"/>
  <pageSetup paperSize="9"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77"/>
  <sheetViews>
    <sheetView workbookViewId="0">
      <selection activeCell="D7" sqref="D7"/>
    </sheetView>
  </sheetViews>
  <sheetFormatPr defaultColWidth="11.42578125" defaultRowHeight="15" x14ac:dyDescent="0.25"/>
  <cols>
    <col min="1" max="1" width="7.28515625" customWidth="1"/>
    <col min="2" max="2" width="25" customWidth="1"/>
    <col min="3" max="3" width="13" customWidth="1"/>
    <col min="4" max="5" width="19.140625" customWidth="1"/>
    <col min="6" max="6" width="19.140625" bestFit="1" customWidth="1"/>
    <col min="7" max="7" width="18.5703125" bestFit="1" customWidth="1"/>
    <col min="8" max="8" width="19.140625" customWidth="1"/>
    <col min="9" max="9" width="19.140625" bestFit="1" customWidth="1"/>
  </cols>
  <sheetData>
    <row r="1" spans="2:9" x14ac:dyDescent="0.25">
      <c r="B1" s="9"/>
      <c r="C1" s="6"/>
      <c r="D1" s="6"/>
      <c r="E1" s="6"/>
      <c r="F1" s="6"/>
      <c r="G1" s="6"/>
    </row>
    <row r="2" spans="2:9" x14ac:dyDescent="0.25">
      <c r="B2" s="9"/>
      <c r="C2" s="6"/>
      <c r="D2" s="6"/>
      <c r="E2" s="6"/>
      <c r="F2" s="6"/>
      <c r="G2" s="6"/>
    </row>
    <row r="3" spans="2:9" ht="18.75" x14ac:dyDescent="0.25">
      <c r="B3" s="9"/>
      <c r="D3" s="7" t="s">
        <v>101</v>
      </c>
      <c r="E3" s="6"/>
      <c r="F3" s="6"/>
      <c r="G3" s="6"/>
    </row>
    <row r="4" spans="2:9" ht="18.75" x14ac:dyDescent="0.25">
      <c r="B4" s="9"/>
      <c r="D4" s="8" t="str">
        <f>Resumen!$C$4</f>
        <v>Corte FAPPS Junio 2017</v>
      </c>
      <c r="E4" s="6"/>
      <c r="F4" s="6"/>
      <c r="G4" s="6"/>
    </row>
    <row r="5" spans="2:9" x14ac:dyDescent="0.25">
      <c r="B5" s="9"/>
      <c r="D5" s="6"/>
      <c r="E5" s="6"/>
      <c r="F5" s="6"/>
      <c r="G5" s="6"/>
    </row>
    <row r="6" spans="2:9" ht="18.75" x14ac:dyDescent="0.25">
      <c r="B6" s="7" t="s">
        <v>104</v>
      </c>
      <c r="C6" s="8"/>
      <c r="D6" s="6"/>
      <c r="E6" s="6"/>
      <c r="F6" s="6"/>
      <c r="G6" s="6"/>
    </row>
    <row r="7" spans="2:9" x14ac:dyDescent="0.25">
      <c r="B7" s="1" t="s">
        <v>105</v>
      </c>
      <c r="C7" t="s" vm="4">
        <v>192</v>
      </c>
      <c r="D7" s="6"/>
      <c r="E7" s="6"/>
      <c r="F7" s="6"/>
      <c r="G7" s="6"/>
    </row>
    <row r="8" spans="2:9" ht="18.75" x14ac:dyDescent="0.25">
      <c r="B8" s="7"/>
      <c r="C8" s="8"/>
      <c r="D8" s="6"/>
      <c r="E8" s="6"/>
      <c r="F8" s="6"/>
      <c r="G8" s="6"/>
    </row>
    <row r="9" spans="2:9" x14ac:dyDescent="0.25">
      <c r="B9" s="1" t="s">
        <v>186</v>
      </c>
      <c r="C9" s="1" t="s">
        <v>86</v>
      </c>
      <c r="D9" s="1" t="s">
        <v>189</v>
      </c>
      <c r="E9" s="1" t="s">
        <v>187</v>
      </c>
      <c r="F9" s="1" t="s">
        <v>107</v>
      </c>
      <c r="G9" s="1" t="s">
        <v>188</v>
      </c>
      <c r="H9" s="1" t="s">
        <v>111</v>
      </c>
    </row>
    <row r="10" spans="2:9" s="4" customFormat="1" x14ac:dyDescent="0.25">
      <c r="B10">
        <v>1860</v>
      </c>
      <c r="C10" t="s">
        <v>14</v>
      </c>
      <c r="D10" s="36">
        <v>41501</v>
      </c>
      <c r="E10" s="36">
        <v>42773</v>
      </c>
      <c r="F10" t="s">
        <v>109</v>
      </c>
      <c r="G10" s="36">
        <v>42891</v>
      </c>
      <c r="H10" t="s">
        <v>106</v>
      </c>
      <c r="I10"/>
    </row>
    <row r="11" spans="2:9" x14ac:dyDescent="0.25">
      <c r="B11">
        <v>3389</v>
      </c>
      <c r="C11" t="s">
        <v>19</v>
      </c>
      <c r="D11" s="36">
        <v>41515</v>
      </c>
      <c r="E11" s="36">
        <v>42810</v>
      </c>
      <c r="F11" t="s">
        <v>110</v>
      </c>
      <c r="G11" s="36">
        <v>42810</v>
      </c>
      <c r="H11" t="s">
        <v>106</v>
      </c>
    </row>
    <row r="12" spans="2:9" x14ac:dyDescent="0.25">
      <c r="B12">
        <v>4815</v>
      </c>
      <c r="C12" t="s">
        <v>24</v>
      </c>
      <c r="D12" s="36">
        <v>41526</v>
      </c>
      <c r="E12" s="36">
        <v>42774</v>
      </c>
      <c r="F12" t="s">
        <v>109</v>
      </c>
      <c r="G12" s="36">
        <v>42866</v>
      </c>
      <c r="H12" t="s">
        <v>106</v>
      </c>
    </row>
    <row r="13" spans="2:9" x14ac:dyDescent="0.25">
      <c r="B13">
        <v>5203</v>
      </c>
      <c r="C13" t="s">
        <v>24</v>
      </c>
      <c r="D13" s="36">
        <v>41527</v>
      </c>
      <c r="E13" s="36">
        <v>42815</v>
      </c>
      <c r="F13" t="s">
        <v>110</v>
      </c>
      <c r="G13" s="36">
        <v>42815</v>
      </c>
      <c r="H13" t="s">
        <v>106</v>
      </c>
    </row>
    <row r="14" spans="2:9" x14ac:dyDescent="0.25">
      <c r="B14">
        <v>5571</v>
      </c>
      <c r="C14" t="s">
        <v>24</v>
      </c>
      <c r="D14" s="36">
        <v>41529</v>
      </c>
      <c r="E14" s="36">
        <v>42773</v>
      </c>
      <c r="F14" t="s">
        <v>109</v>
      </c>
      <c r="G14" s="36">
        <v>42892</v>
      </c>
      <c r="H14" t="s">
        <v>106</v>
      </c>
    </row>
    <row r="15" spans="2:9" x14ac:dyDescent="0.25">
      <c r="B15">
        <v>5896</v>
      </c>
      <c r="C15" t="s">
        <v>34</v>
      </c>
      <c r="D15" s="36">
        <v>41530</v>
      </c>
      <c r="E15" s="36">
        <v>42816</v>
      </c>
      <c r="F15" t="s">
        <v>110</v>
      </c>
      <c r="G15" s="36">
        <v>42816</v>
      </c>
      <c r="H15" t="s">
        <v>106</v>
      </c>
    </row>
    <row r="16" spans="2:9" x14ac:dyDescent="0.25">
      <c r="B16">
        <v>6303</v>
      </c>
      <c r="C16" t="s">
        <v>24</v>
      </c>
      <c r="D16" s="36">
        <v>41534</v>
      </c>
      <c r="E16" s="36">
        <v>42760</v>
      </c>
      <c r="F16" t="s">
        <v>108</v>
      </c>
      <c r="G16" s="36">
        <v>42905</v>
      </c>
      <c r="H16" t="s">
        <v>106</v>
      </c>
    </row>
    <row r="17" spans="2:8" x14ac:dyDescent="0.25">
      <c r="B17">
        <v>6347</v>
      </c>
      <c r="C17" t="s">
        <v>19</v>
      </c>
      <c r="D17" s="36">
        <v>41534</v>
      </c>
      <c r="E17" s="36">
        <v>42759</v>
      </c>
      <c r="F17" t="s">
        <v>108</v>
      </c>
      <c r="G17" s="36">
        <v>42880</v>
      </c>
      <c r="H17" t="s">
        <v>106</v>
      </c>
    </row>
    <row r="18" spans="2:8" x14ac:dyDescent="0.25">
      <c r="B18">
        <v>6420</v>
      </c>
      <c r="C18" t="s">
        <v>19</v>
      </c>
      <c r="D18" s="36">
        <v>41534</v>
      </c>
      <c r="E18" s="36">
        <v>42760</v>
      </c>
      <c r="F18" t="s">
        <v>108</v>
      </c>
      <c r="G18" s="36">
        <v>42907</v>
      </c>
      <c r="H18" t="s">
        <v>106</v>
      </c>
    </row>
    <row r="19" spans="2:8" x14ac:dyDescent="0.25">
      <c r="B19">
        <v>6465</v>
      </c>
      <c r="C19" t="s">
        <v>19</v>
      </c>
      <c r="D19" s="36">
        <v>41534</v>
      </c>
      <c r="E19" s="36">
        <v>42766</v>
      </c>
      <c r="F19" t="s">
        <v>108</v>
      </c>
      <c r="G19" s="36">
        <v>42766</v>
      </c>
      <c r="H19" t="s">
        <v>106</v>
      </c>
    </row>
    <row r="20" spans="2:8" x14ac:dyDescent="0.25">
      <c r="B20">
        <v>6476</v>
      </c>
      <c r="C20" t="s">
        <v>19</v>
      </c>
      <c r="D20" s="36">
        <v>41534</v>
      </c>
      <c r="E20" s="36">
        <v>42810</v>
      </c>
      <c r="F20" t="s">
        <v>110</v>
      </c>
      <c r="G20" s="36">
        <v>42908</v>
      </c>
      <c r="H20" t="s">
        <v>106</v>
      </c>
    </row>
    <row r="21" spans="2:8" x14ac:dyDescent="0.25">
      <c r="B21">
        <v>7049</v>
      </c>
      <c r="C21" t="s">
        <v>19</v>
      </c>
      <c r="D21" s="36">
        <v>41536</v>
      </c>
      <c r="E21" s="36">
        <v>42747</v>
      </c>
      <c r="F21" t="s">
        <v>108</v>
      </c>
      <c r="G21" s="36">
        <v>42891</v>
      </c>
      <c r="H21" t="s">
        <v>106</v>
      </c>
    </row>
    <row r="22" spans="2:8" x14ac:dyDescent="0.25">
      <c r="B22">
        <v>7143</v>
      </c>
      <c r="C22" t="s">
        <v>19</v>
      </c>
      <c r="D22" s="36">
        <v>41536</v>
      </c>
      <c r="E22" s="36">
        <v>42794</v>
      </c>
      <c r="F22" t="s">
        <v>109</v>
      </c>
      <c r="G22" s="36">
        <v>42891</v>
      </c>
      <c r="H22" t="s">
        <v>106</v>
      </c>
    </row>
    <row r="23" spans="2:8" x14ac:dyDescent="0.25">
      <c r="B23">
        <v>7189</v>
      </c>
      <c r="C23" t="s">
        <v>19</v>
      </c>
      <c r="D23" s="36">
        <v>41536</v>
      </c>
      <c r="E23" s="36">
        <v>42821</v>
      </c>
      <c r="F23" t="s">
        <v>110</v>
      </c>
      <c r="G23" s="36">
        <v>42900</v>
      </c>
      <c r="H23" t="s">
        <v>106</v>
      </c>
    </row>
    <row r="24" spans="2:8" x14ac:dyDescent="0.25">
      <c r="B24">
        <v>9500</v>
      </c>
      <c r="C24" t="s">
        <v>42</v>
      </c>
      <c r="D24" s="36">
        <v>41556</v>
      </c>
      <c r="E24" s="36">
        <v>42787</v>
      </c>
      <c r="F24" t="s">
        <v>109</v>
      </c>
      <c r="G24" s="36">
        <v>42898</v>
      </c>
      <c r="H24" t="s">
        <v>106</v>
      </c>
    </row>
    <row r="25" spans="2:8" x14ac:dyDescent="0.25">
      <c r="B25">
        <v>9696</v>
      </c>
      <c r="C25" t="s">
        <v>44</v>
      </c>
      <c r="D25" s="36">
        <v>41557</v>
      </c>
      <c r="E25" s="36">
        <v>42760</v>
      </c>
      <c r="F25" t="s">
        <v>108</v>
      </c>
      <c r="G25" s="36">
        <v>42739</v>
      </c>
      <c r="H25" t="s">
        <v>106</v>
      </c>
    </row>
    <row r="26" spans="2:8" x14ac:dyDescent="0.25">
      <c r="B26">
        <v>9701</v>
      </c>
      <c r="C26" t="s">
        <v>44</v>
      </c>
      <c r="D26" s="36">
        <v>41557</v>
      </c>
      <c r="E26" s="36">
        <v>42808</v>
      </c>
      <c r="F26" t="s">
        <v>110</v>
      </c>
      <c r="G26" s="36">
        <v>42913</v>
      </c>
      <c r="H26" t="s">
        <v>106</v>
      </c>
    </row>
    <row r="27" spans="2:8" x14ac:dyDescent="0.25">
      <c r="B27">
        <v>10233</v>
      </c>
      <c r="C27" t="s">
        <v>82</v>
      </c>
      <c r="D27" s="36">
        <v>41565</v>
      </c>
      <c r="E27" s="36">
        <v>42745</v>
      </c>
      <c r="F27" t="s">
        <v>108</v>
      </c>
      <c r="G27" s="36">
        <v>42745</v>
      </c>
      <c r="H27" t="s">
        <v>106</v>
      </c>
    </row>
    <row r="28" spans="2:8" x14ac:dyDescent="0.25">
      <c r="B28">
        <v>10287</v>
      </c>
      <c r="C28" t="s">
        <v>82</v>
      </c>
      <c r="D28" s="36">
        <v>41565</v>
      </c>
      <c r="E28" s="36">
        <v>42753</v>
      </c>
      <c r="F28" t="s">
        <v>108</v>
      </c>
      <c r="G28" s="36">
        <v>42838</v>
      </c>
      <c r="H28" t="s">
        <v>106</v>
      </c>
    </row>
    <row r="29" spans="2:8" x14ac:dyDescent="0.25">
      <c r="B29">
        <v>11301</v>
      </c>
      <c r="C29" t="s">
        <v>82</v>
      </c>
      <c r="D29" s="36">
        <v>41569</v>
      </c>
      <c r="E29" s="36">
        <v>42752</v>
      </c>
      <c r="F29" t="s">
        <v>108</v>
      </c>
      <c r="G29" s="36">
        <v>42752</v>
      </c>
      <c r="H29" t="s">
        <v>106</v>
      </c>
    </row>
    <row r="30" spans="2:8" x14ac:dyDescent="0.25">
      <c r="B30">
        <v>12013</v>
      </c>
      <c r="C30" t="s">
        <v>45</v>
      </c>
      <c r="D30" s="36">
        <v>41571</v>
      </c>
      <c r="E30" s="36">
        <v>42737</v>
      </c>
      <c r="F30" t="s">
        <v>108</v>
      </c>
      <c r="G30" s="36">
        <v>42737</v>
      </c>
      <c r="H30" t="s">
        <v>106</v>
      </c>
    </row>
    <row r="31" spans="2:8" x14ac:dyDescent="0.25">
      <c r="B31">
        <v>12290</v>
      </c>
      <c r="C31" t="s">
        <v>82</v>
      </c>
      <c r="D31" s="36">
        <v>41572</v>
      </c>
      <c r="E31" s="36">
        <v>42752</v>
      </c>
      <c r="F31" t="s">
        <v>108</v>
      </c>
      <c r="G31" s="36">
        <v>42752</v>
      </c>
      <c r="H31" t="s">
        <v>106</v>
      </c>
    </row>
    <row r="32" spans="2:8" x14ac:dyDescent="0.25">
      <c r="B32">
        <v>12528</v>
      </c>
      <c r="C32" t="s">
        <v>82</v>
      </c>
      <c r="D32" s="36">
        <v>41572</v>
      </c>
      <c r="E32" s="36">
        <v>42753</v>
      </c>
      <c r="F32" t="s">
        <v>108</v>
      </c>
      <c r="G32" s="36">
        <v>42753</v>
      </c>
      <c r="H32" t="s">
        <v>106</v>
      </c>
    </row>
    <row r="33" spans="2:8" x14ac:dyDescent="0.25">
      <c r="B33">
        <v>12698</v>
      </c>
      <c r="C33" t="s">
        <v>52</v>
      </c>
      <c r="D33" s="36">
        <v>41575</v>
      </c>
      <c r="E33" s="36">
        <v>42810</v>
      </c>
      <c r="F33" t="s">
        <v>110</v>
      </c>
      <c r="G33" s="36">
        <v>42810</v>
      </c>
      <c r="H33" t="s">
        <v>106</v>
      </c>
    </row>
    <row r="34" spans="2:8" x14ac:dyDescent="0.25">
      <c r="B34">
        <v>13155</v>
      </c>
      <c r="C34" t="s">
        <v>52</v>
      </c>
      <c r="D34" s="36">
        <v>41576</v>
      </c>
      <c r="E34" s="36">
        <v>42818</v>
      </c>
      <c r="F34" t="s">
        <v>110</v>
      </c>
      <c r="G34" s="36">
        <v>42853</v>
      </c>
      <c r="H34" t="s">
        <v>106</v>
      </c>
    </row>
    <row r="35" spans="2:8" x14ac:dyDescent="0.25">
      <c r="B35">
        <v>13309</v>
      </c>
      <c r="C35" t="s">
        <v>79</v>
      </c>
      <c r="D35" s="36">
        <v>41577</v>
      </c>
      <c r="E35" s="36">
        <v>42761</v>
      </c>
      <c r="F35" t="s">
        <v>108</v>
      </c>
      <c r="G35" s="36">
        <v>42761</v>
      </c>
      <c r="H35" t="s">
        <v>106</v>
      </c>
    </row>
    <row r="36" spans="2:8" x14ac:dyDescent="0.25">
      <c r="B36">
        <v>14047</v>
      </c>
      <c r="C36" t="s">
        <v>20</v>
      </c>
      <c r="D36" s="36">
        <v>41578</v>
      </c>
      <c r="E36" s="36">
        <v>42747</v>
      </c>
      <c r="F36" t="s">
        <v>108</v>
      </c>
      <c r="G36" s="36">
        <v>42898</v>
      </c>
      <c r="H36" t="s">
        <v>106</v>
      </c>
    </row>
    <row r="37" spans="2:8" x14ac:dyDescent="0.25">
      <c r="B37">
        <v>14460</v>
      </c>
      <c r="C37" t="s">
        <v>20</v>
      </c>
      <c r="D37" s="36">
        <v>41579</v>
      </c>
      <c r="E37" s="36">
        <v>42746</v>
      </c>
      <c r="F37" t="s">
        <v>108</v>
      </c>
      <c r="G37" s="36">
        <v>42816</v>
      </c>
      <c r="H37" t="s">
        <v>113</v>
      </c>
    </row>
    <row r="38" spans="2:8" x14ac:dyDescent="0.25">
      <c r="B38">
        <v>14609</v>
      </c>
      <c r="C38" t="s">
        <v>59</v>
      </c>
      <c r="D38" s="36">
        <v>41579</v>
      </c>
      <c r="E38" s="36">
        <v>42817</v>
      </c>
      <c r="F38" t="s">
        <v>110</v>
      </c>
      <c r="G38" s="36">
        <v>42898</v>
      </c>
      <c r="H38" t="s">
        <v>106</v>
      </c>
    </row>
    <row r="39" spans="2:8" x14ac:dyDescent="0.25">
      <c r="B39">
        <v>15448</v>
      </c>
      <c r="C39" t="s">
        <v>52</v>
      </c>
      <c r="D39" s="36">
        <v>41583</v>
      </c>
      <c r="E39" s="36">
        <v>42767</v>
      </c>
      <c r="F39" t="s">
        <v>109</v>
      </c>
      <c r="G39" s="36">
        <v>42885</v>
      </c>
      <c r="H39" t="s">
        <v>106</v>
      </c>
    </row>
    <row r="40" spans="2:8" x14ac:dyDescent="0.25">
      <c r="B40">
        <v>15564</v>
      </c>
      <c r="C40" t="s">
        <v>20</v>
      </c>
      <c r="D40" s="36">
        <v>41583</v>
      </c>
      <c r="E40" s="36">
        <v>42822</v>
      </c>
      <c r="F40" t="s">
        <v>110</v>
      </c>
      <c r="G40" s="36">
        <v>42822</v>
      </c>
      <c r="H40" t="s">
        <v>106</v>
      </c>
    </row>
    <row r="41" spans="2:8" x14ac:dyDescent="0.25">
      <c r="B41">
        <v>15670</v>
      </c>
      <c r="C41" t="s">
        <v>59</v>
      </c>
      <c r="D41" s="36">
        <v>41584</v>
      </c>
      <c r="E41" s="36">
        <v>42787</v>
      </c>
      <c r="F41" t="s">
        <v>109</v>
      </c>
      <c r="G41" s="36">
        <v>42892</v>
      </c>
      <c r="H41" t="s">
        <v>106</v>
      </c>
    </row>
    <row r="42" spans="2:8" x14ac:dyDescent="0.25">
      <c r="B42">
        <v>15733</v>
      </c>
      <c r="C42" t="s">
        <v>67</v>
      </c>
      <c r="D42" s="36">
        <v>41584</v>
      </c>
      <c r="E42" s="36">
        <v>42803</v>
      </c>
      <c r="F42" t="s">
        <v>110</v>
      </c>
      <c r="G42" s="36">
        <v>42912</v>
      </c>
      <c r="H42" t="s">
        <v>106</v>
      </c>
    </row>
    <row r="43" spans="2:8" x14ac:dyDescent="0.25">
      <c r="B43">
        <v>15991</v>
      </c>
      <c r="C43" t="s">
        <v>20</v>
      </c>
      <c r="D43" s="36">
        <v>41584</v>
      </c>
      <c r="E43" s="36">
        <v>42801</v>
      </c>
      <c r="F43" t="s">
        <v>110</v>
      </c>
      <c r="G43" s="36">
        <v>42849</v>
      </c>
      <c r="H43" t="s">
        <v>106</v>
      </c>
    </row>
    <row r="44" spans="2:8" x14ac:dyDescent="0.25">
      <c r="B44">
        <v>16499</v>
      </c>
      <c r="C44" t="s">
        <v>63</v>
      </c>
      <c r="D44" s="36">
        <v>41586</v>
      </c>
      <c r="E44" s="36">
        <v>42737</v>
      </c>
      <c r="F44" t="s">
        <v>108</v>
      </c>
      <c r="G44" s="36">
        <v>42871</v>
      </c>
      <c r="H44" t="s">
        <v>106</v>
      </c>
    </row>
    <row r="45" spans="2:8" x14ac:dyDescent="0.25">
      <c r="B45">
        <v>17170</v>
      </c>
      <c r="C45" t="s">
        <v>49</v>
      </c>
      <c r="D45" s="36">
        <v>41590</v>
      </c>
      <c r="E45" s="36">
        <v>42787</v>
      </c>
      <c r="F45" t="s">
        <v>109</v>
      </c>
      <c r="G45" s="36">
        <v>42878</v>
      </c>
      <c r="H45" t="s">
        <v>106</v>
      </c>
    </row>
    <row r="46" spans="2:8" x14ac:dyDescent="0.25">
      <c r="B46">
        <v>18276</v>
      </c>
      <c r="C46" t="s">
        <v>49</v>
      </c>
      <c r="D46" s="36">
        <v>41596</v>
      </c>
      <c r="E46" s="36">
        <v>42758</v>
      </c>
      <c r="F46" t="s">
        <v>108</v>
      </c>
      <c r="G46" s="36">
        <v>42878</v>
      </c>
      <c r="H46" t="s">
        <v>106</v>
      </c>
    </row>
    <row r="47" spans="2:8" x14ac:dyDescent="0.25">
      <c r="B47">
        <v>18324</v>
      </c>
      <c r="C47" t="s">
        <v>52</v>
      </c>
      <c r="D47" s="36">
        <v>41596</v>
      </c>
      <c r="E47" s="36">
        <v>42746</v>
      </c>
      <c r="F47" t="s">
        <v>108</v>
      </c>
      <c r="G47" s="36">
        <v>42905</v>
      </c>
      <c r="H47" t="s">
        <v>106</v>
      </c>
    </row>
    <row r="48" spans="2:8" x14ac:dyDescent="0.25">
      <c r="B48">
        <v>19399</v>
      </c>
      <c r="C48" t="s">
        <v>77</v>
      </c>
      <c r="D48" s="36">
        <v>41599</v>
      </c>
      <c r="E48" s="36">
        <v>42808</v>
      </c>
      <c r="F48" t="s">
        <v>110</v>
      </c>
      <c r="G48" s="36">
        <v>42844</v>
      </c>
      <c r="H48" t="s">
        <v>106</v>
      </c>
    </row>
    <row r="49" spans="2:8" x14ac:dyDescent="0.25">
      <c r="B49">
        <v>20305</v>
      </c>
      <c r="C49" t="s">
        <v>57</v>
      </c>
      <c r="D49" s="36">
        <v>41604</v>
      </c>
      <c r="E49" s="36">
        <v>42810</v>
      </c>
      <c r="F49" t="s">
        <v>110</v>
      </c>
      <c r="G49" s="36">
        <v>42907</v>
      </c>
      <c r="H49" t="s">
        <v>106</v>
      </c>
    </row>
    <row r="50" spans="2:8" x14ac:dyDescent="0.25">
      <c r="B50">
        <v>20529</v>
      </c>
      <c r="C50" t="s">
        <v>21</v>
      </c>
      <c r="D50" s="36">
        <v>41604</v>
      </c>
      <c r="E50" s="36">
        <v>42807</v>
      </c>
      <c r="F50" t="s">
        <v>110</v>
      </c>
      <c r="G50" s="36">
        <v>42893</v>
      </c>
      <c r="H50" t="s">
        <v>113</v>
      </c>
    </row>
    <row r="51" spans="2:8" x14ac:dyDescent="0.25">
      <c r="B51">
        <v>21063</v>
      </c>
      <c r="C51" t="s">
        <v>20</v>
      </c>
      <c r="D51" s="36">
        <v>41606</v>
      </c>
      <c r="E51" s="36">
        <v>42821</v>
      </c>
      <c r="F51" t="s">
        <v>110</v>
      </c>
      <c r="G51" s="36">
        <v>42912</v>
      </c>
      <c r="H51" t="s">
        <v>113</v>
      </c>
    </row>
    <row r="52" spans="2:8" x14ac:dyDescent="0.25">
      <c r="B52">
        <v>22539</v>
      </c>
      <c r="C52" t="s">
        <v>78</v>
      </c>
      <c r="D52" s="36">
        <v>41611</v>
      </c>
      <c r="E52" s="36">
        <v>42746</v>
      </c>
      <c r="F52" t="s">
        <v>108</v>
      </c>
      <c r="G52" s="36">
        <v>42844</v>
      </c>
      <c r="H52" t="s">
        <v>106</v>
      </c>
    </row>
    <row r="53" spans="2:8" x14ac:dyDescent="0.25">
      <c r="B53">
        <v>23726</v>
      </c>
      <c r="C53" t="s">
        <v>48</v>
      </c>
      <c r="D53" s="36">
        <v>41614</v>
      </c>
      <c r="E53" s="36">
        <v>42758</v>
      </c>
      <c r="F53" t="s">
        <v>108</v>
      </c>
      <c r="G53" s="36">
        <v>42864</v>
      </c>
      <c r="H53" t="s">
        <v>106</v>
      </c>
    </row>
    <row r="54" spans="2:8" x14ac:dyDescent="0.25">
      <c r="B54">
        <v>23779</v>
      </c>
      <c r="C54" t="s">
        <v>54</v>
      </c>
      <c r="D54" s="36">
        <v>41614</v>
      </c>
      <c r="E54" s="36">
        <v>42780</v>
      </c>
      <c r="F54" t="s">
        <v>109</v>
      </c>
      <c r="G54" s="36">
        <v>42871</v>
      </c>
      <c r="H54" t="s">
        <v>106</v>
      </c>
    </row>
    <row r="55" spans="2:8" x14ac:dyDescent="0.25">
      <c r="B55">
        <v>23925</v>
      </c>
      <c r="C55" t="s">
        <v>48</v>
      </c>
      <c r="D55" s="36">
        <v>41614</v>
      </c>
      <c r="E55" s="36">
        <v>42779</v>
      </c>
      <c r="F55" t="s">
        <v>109</v>
      </c>
      <c r="G55" s="36">
        <v>42779</v>
      </c>
      <c r="H55" t="s">
        <v>106</v>
      </c>
    </row>
    <row r="56" spans="2:8" x14ac:dyDescent="0.25">
      <c r="B56">
        <v>23950</v>
      </c>
      <c r="C56" t="s">
        <v>48</v>
      </c>
      <c r="D56" s="36">
        <v>41614</v>
      </c>
      <c r="E56" s="36">
        <v>42746</v>
      </c>
      <c r="F56" t="s">
        <v>108</v>
      </c>
      <c r="G56" s="36">
        <v>42808</v>
      </c>
      <c r="H56" t="s">
        <v>106</v>
      </c>
    </row>
    <row r="57" spans="2:8" x14ac:dyDescent="0.25">
      <c r="B57">
        <v>23958</v>
      </c>
      <c r="C57" t="s">
        <v>48</v>
      </c>
      <c r="D57" s="36">
        <v>41614</v>
      </c>
      <c r="E57" s="36">
        <v>42767</v>
      </c>
      <c r="F57" t="s">
        <v>109</v>
      </c>
      <c r="G57" s="36">
        <v>42880</v>
      </c>
      <c r="H57" t="s">
        <v>113</v>
      </c>
    </row>
    <row r="58" spans="2:8" x14ac:dyDescent="0.25">
      <c r="B58">
        <v>24129</v>
      </c>
      <c r="C58" t="s">
        <v>62</v>
      </c>
      <c r="D58" s="36">
        <v>41617</v>
      </c>
      <c r="E58" s="36">
        <v>42802</v>
      </c>
      <c r="F58" t="s">
        <v>110</v>
      </c>
      <c r="G58" s="36">
        <v>42859</v>
      </c>
      <c r="H58" t="s">
        <v>106</v>
      </c>
    </row>
    <row r="59" spans="2:8" x14ac:dyDescent="0.25">
      <c r="B59">
        <v>24559</v>
      </c>
      <c r="C59" t="s">
        <v>62</v>
      </c>
      <c r="D59" s="36">
        <v>41618</v>
      </c>
      <c r="E59" s="36">
        <v>42788</v>
      </c>
      <c r="F59" t="s">
        <v>109</v>
      </c>
      <c r="G59" s="36">
        <v>42788</v>
      </c>
      <c r="H59" t="s">
        <v>106</v>
      </c>
    </row>
    <row r="60" spans="2:8" x14ac:dyDescent="0.25">
      <c r="B60">
        <v>24779</v>
      </c>
      <c r="C60" t="s">
        <v>48</v>
      </c>
      <c r="D60" s="36">
        <v>41619</v>
      </c>
      <c r="E60" s="36">
        <v>42814</v>
      </c>
      <c r="F60" t="s">
        <v>110</v>
      </c>
      <c r="G60" s="36">
        <v>42873</v>
      </c>
      <c r="H60" t="s">
        <v>106</v>
      </c>
    </row>
    <row r="61" spans="2:8" x14ac:dyDescent="0.25">
      <c r="B61">
        <v>24892</v>
      </c>
      <c r="C61" t="s">
        <v>48</v>
      </c>
      <c r="D61" s="36">
        <v>41620</v>
      </c>
      <c r="E61" s="36">
        <v>42821</v>
      </c>
      <c r="F61" t="s">
        <v>110</v>
      </c>
      <c r="G61" s="36">
        <v>42899</v>
      </c>
      <c r="H61" t="s">
        <v>106</v>
      </c>
    </row>
    <row r="62" spans="2:8" x14ac:dyDescent="0.25">
      <c r="B62">
        <v>24913</v>
      </c>
      <c r="C62" t="s">
        <v>48</v>
      </c>
      <c r="D62" s="36">
        <v>41620</v>
      </c>
      <c r="E62" s="36">
        <v>42772</v>
      </c>
      <c r="F62" t="s">
        <v>109</v>
      </c>
      <c r="G62" s="36">
        <v>42858</v>
      </c>
      <c r="H62" t="s">
        <v>106</v>
      </c>
    </row>
    <row r="63" spans="2:8" x14ac:dyDescent="0.25">
      <c r="B63">
        <v>24972</v>
      </c>
      <c r="C63" t="s">
        <v>48</v>
      </c>
      <c r="D63" s="36">
        <v>41620</v>
      </c>
      <c r="E63" s="36">
        <v>42772</v>
      </c>
      <c r="F63" t="s">
        <v>109</v>
      </c>
      <c r="G63" s="36">
        <v>42859</v>
      </c>
      <c r="H63" t="s">
        <v>106</v>
      </c>
    </row>
    <row r="64" spans="2:8" x14ac:dyDescent="0.25">
      <c r="B64">
        <v>25141</v>
      </c>
      <c r="C64" t="s">
        <v>19</v>
      </c>
      <c r="D64" s="36">
        <v>41621</v>
      </c>
      <c r="E64" s="36">
        <v>42767</v>
      </c>
      <c r="F64" t="s">
        <v>109</v>
      </c>
      <c r="G64" s="36">
        <v>42877</v>
      </c>
      <c r="H64" t="s">
        <v>106</v>
      </c>
    </row>
    <row r="65" spans="2:8" x14ac:dyDescent="0.25">
      <c r="B65">
        <v>25406</v>
      </c>
      <c r="C65" t="s">
        <v>62</v>
      </c>
      <c r="D65" s="36">
        <v>41624</v>
      </c>
      <c r="E65" s="36">
        <v>42809</v>
      </c>
      <c r="F65" t="s">
        <v>110</v>
      </c>
      <c r="G65" s="36">
        <v>42858</v>
      </c>
      <c r="H65" t="s">
        <v>106</v>
      </c>
    </row>
    <row r="66" spans="2:8" x14ac:dyDescent="0.25">
      <c r="B66">
        <v>25798</v>
      </c>
      <c r="C66" t="s">
        <v>33</v>
      </c>
      <c r="D66" s="36">
        <v>41626</v>
      </c>
      <c r="E66" s="36">
        <v>42740</v>
      </c>
      <c r="F66" t="s">
        <v>108</v>
      </c>
      <c r="G66" s="36">
        <v>42867</v>
      </c>
      <c r="H66" t="s">
        <v>106</v>
      </c>
    </row>
    <row r="67" spans="2:8" x14ac:dyDescent="0.25">
      <c r="B67">
        <v>26053</v>
      </c>
      <c r="C67" t="s">
        <v>70</v>
      </c>
      <c r="D67" s="36">
        <v>41627</v>
      </c>
      <c r="E67" s="36">
        <v>42740</v>
      </c>
      <c r="F67" t="s">
        <v>108</v>
      </c>
      <c r="G67" s="36">
        <v>42800</v>
      </c>
      <c r="H67" t="s">
        <v>106</v>
      </c>
    </row>
    <row r="68" spans="2:8" x14ac:dyDescent="0.25">
      <c r="B68">
        <v>26368</v>
      </c>
      <c r="C68" t="s">
        <v>68</v>
      </c>
      <c r="D68" s="36">
        <v>41631</v>
      </c>
      <c r="E68" s="36">
        <v>42747</v>
      </c>
      <c r="F68" t="s">
        <v>108</v>
      </c>
      <c r="G68" s="36">
        <v>42870</v>
      </c>
      <c r="H68" t="s">
        <v>106</v>
      </c>
    </row>
    <row r="69" spans="2:8" x14ac:dyDescent="0.25">
      <c r="B69">
        <v>26511</v>
      </c>
      <c r="C69" t="s">
        <v>63</v>
      </c>
      <c r="D69" s="36">
        <v>41634</v>
      </c>
      <c r="E69" s="36">
        <v>42767</v>
      </c>
      <c r="F69" t="s">
        <v>109</v>
      </c>
      <c r="G69" s="36">
        <v>42888</v>
      </c>
      <c r="H69" t="s">
        <v>106</v>
      </c>
    </row>
    <row r="70" spans="2:8" x14ac:dyDescent="0.25">
      <c r="B70">
        <v>26690</v>
      </c>
      <c r="C70" t="s">
        <v>33</v>
      </c>
      <c r="D70" s="36">
        <v>41641</v>
      </c>
      <c r="E70" s="36">
        <v>42811</v>
      </c>
      <c r="F70" t="s">
        <v>110</v>
      </c>
      <c r="G70" s="36">
        <v>42898</v>
      </c>
      <c r="H70" t="s">
        <v>106</v>
      </c>
    </row>
    <row r="71" spans="2:8" x14ac:dyDescent="0.25">
      <c r="B71">
        <v>26730</v>
      </c>
      <c r="C71" t="s">
        <v>63</v>
      </c>
      <c r="D71" s="36">
        <v>41641</v>
      </c>
      <c r="E71" s="36">
        <v>42747</v>
      </c>
      <c r="F71" t="s">
        <v>108</v>
      </c>
      <c r="G71" s="36">
        <v>42908</v>
      </c>
      <c r="H71" t="s">
        <v>106</v>
      </c>
    </row>
    <row r="72" spans="2:8" x14ac:dyDescent="0.25">
      <c r="B72">
        <v>26767</v>
      </c>
      <c r="C72" t="s">
        <v>33</v>
      </c>
      <c r="D72" s="36">
        <v>41642</v>
      </c>
      <c r="E72" s="36">
        <v>42823</v>
      </c>
      <c r="F72" t="s">
        <v>110</v>
      </c>
      <c r="G72" s="36">
        <v>42851</v>
      </c>
      <c r="H72" t="s">
        <v>106</v>
      </c>
    </row>
    <row r="73" spans="2:8" x14ac:dyDescent="0.25">
      <c r="B73">
        <v>26786</v>
      </c>
      <c r="C73" t="s">
        <v>33</v>
      </c>
      <c r="D73" s="36">
        <v>41642</v>
      </c>
      <c r="E73" s="36">
        <v>42769</v>
      </c>
      <c r="F73" t="s">
        <v>109</v>
      </c>
      <c r="G73" s="36">
        <v>42909</v>
      </c>
      <c r="H73" t="s">
        <v>106</v>
      </c>
    </row>
    <row r="74" spans="2:8" x14ac:dyDescent="0.25">
      <c r="B74">
        <v>26891</v>
      </c>
      <c r="C74" t="s">
        <v>33</v>
      </c>
      <c r="D74" s="36">
        <v>41646</v>
      </c>
      <c r="E74" s="36">
        <v>42782</v>
      </c>
      <c r="F74" t="s">
        <v>109</v>
      </c>
      <c r="G74" s="36">
        <v>42824</v>
      </c>
      <c r="H74" t="s">
        <v>106</v>
      </c>
    </row>
    <row r="75" spans="2:8" x14ac:dyDescent="0.25">
      <c r="B75">
        <v>27079</v>
      </c>
      <c r="C75" t="s">
        <v>77</v>
      </c>
      <c r="D75" s="36">
        <v>41648</v>
      </c>
      <c r="E75" s="36">
        <v>42780</v>
      </c>
      <c r="F75" t="s">
        <v>109</v>
      </c>
      <c r="G75" s="36">
        <v>42891</v>
      </c>
      <c r="H75" t="s">
        <v>106</v>
      </c>
    </row>
    <row r="76" spans="2:8" x14ac:dyDescent="0.25">
      <c r="B76">
        <v>27088</v>
      </c>
      <c r="C76" t="s">
        <v>79</v>
      </c>
      <c r="D76" s="36">
        <v>41648</v>
      </c>
      <c r="E76" s="36">
        <v>42788</v>
      </c>
      <c r="F76" t="s">
        <v>109</v>
      </c>
      <c r="G76" s="36">
        <v>42916</v>
      </c>
      <c r="H76" t="s">
        <v>106</v>
      </c>
    </row>
    <row r="77" spans="2:8" x14ac:dyDescent="0.25">
      <c r="B77">
        <v>27236</v>
      </c>
      <c r="C77" t="s">
        <v>63</v>
      </c>
      <c r="D77" s="36">
        <v>41648</v>
      </c>
      <c r="E77" s="36">
        <v>42794</v>
      </c>
      <c r="F77" t="s">
        <v>109</v>
      </c>
      <c r="G77" s="36">
        <v>42892</v>
      </c>
      <c r="H77" t="s">
        <v>106</v>
      </c>
    </row>
    <row r="78" spans="2:8" x14ac:dyDescent="0.25">
      <c r="B78">
        <v>28882</v>
      </c>
      <c r="C78" t="s">
        <v>25</v>
      </c>
      <c r="D78" s="36">
        <v>41668</v>
      </c>
      <c r="E78" s="36">
        <v>42766</v>
      </c>
      <c r="F78" t="s">
        <v>108</v>
      </c>
      <c r="G78" s="36">
        <v>42908</v>
      </c>
      <c r="H78" t="s">
        <v>106</v>
      </c>
    </row>
    <row r="79" spans="2:8" x14ac:dyDescent="0.25">
      <c r="B79">
        <v>29195</v>
      </c>
      <c r="C79" t="s">
        <v>45</v>
      </c>
      <c r="D79" s="36">
        <v>41670</v>
      </c>
      <c r="E79" s="36">
        <v>42780</v>
      </c>
      <c r="F79" t="s">
        <v>109</v>
      </c>
      <c r="G79" s="36">
        <v>42780</v>
      </c>
      <c r="H79" t="s">
        <v>106</v>
      </c>
    </row>
    <row r="80" spans="2:8" x14ac:dyDescent="0.25">
      <c r="B80">
        <v>29322</v>
      </c>
      <c r="C80" t="s">
        <v>82</v>
      </c>
      <c r="D80" s="36">
        <v>41673</v>
      </c>
      <c r="E80" s="36">
        <v>42753</v>
      </c>
      <c r="F80" t="s">
        <v>108</v>
      </c>
      <c r="G80" s="36">
        <v>42898</v>
      </c>
      <c r="H80" t="s">
        <v>106</v>
      </c>
    </row>
    <row r="81" spans="2:8" x14ac:dyDescent="0.25">
      <c r="B81">
        <v>29401</v>
      </c>
      <c r="C81" t="s">
        <v>63</v>
      </c>
      <c r="D81" s="36">
        <v>41674</v>
      </c>
      <c r="E81" s="36">
        <v>42807</v>
      </c>
      <c r="F81" t="s">
        <v>110</v>
      </c>
      <c r="G81" s="36">
        <v>42886</v>
      </c>
      <c r="H81" t="s">
        <v>106</v>
      </c>
    </row>
    <row r="82" spans="2:8" x14ac:dyDescent="0.25">
      <c r="B82">
        <v>29490</v>
      </c>
      <c r="C82" t="s">
        <v>51</v>
      </c>
      <c r="D82" s="36">
        <v>41675</v>
      </c>
      <c r="E82" s="36">
        <v>42787</v>
      </c>
      <c r="F82" t="s">
        <v>109</v>
      </c>
      <c r="G82" s="36">
        <v>42787</v>
      </c>
      <c r="H82" t="s">
        <v>113</v>
      </c>
    </row>
    <row r="83" spans="2:8" x14ac:dyDescent="0.25">
      <c r="B83">
        <v>29531</v>
      </c>
      <c r="C83" t="s">
        <v>42</v>
      </c>
      <c r="D83" s="36">
        <v>41676</v>
      </c>
      <c r="E83" s="36">
        <v>42783</v>
      </c>
      <c r="F83" t="s">
        <v>109</v>
      </c>
      <c r="G83" s="36">
        <v>42810</v>
      </c>
      <c r="H83" t="s">
        <v>106</v>
      </c>
    </row>
    <row r="84" spans="2:8" x14ac:dyDescent="0.25">
      <c r="B84">
        <v>30158</v>
      </c>
      <c r="C84" t="s">
        <v>24</v>
      </c>
      <c r="D84" s="36">
        <v>41694</v>
      </c>
      <c r="E84" s="36">
        <v>42746</v>
      </c>
      <c r="F84" t="s">
        <v>108</v>
      </c>
      <c r="G84" s="36">
        <v>42888</v>
      </c>
      <c r="H84" t="s">
        <v>106</v>
      </c>
    </row>
    <row r="85" spans="2:8" x14ac:dyDescent="0.25">
      <c r="B85">
        <v>30230</v>
      </c>
      <c r="C85" t="s">
        <v>20</v>
      </c>
      <c r="D85" s="36">
        <v>41695</v>
      </c>
      <c r="E85" s="36">
        <v>42815</v>
      </c>
      <c r="F85" t="s">
        <v>110</v>
      </c>
      <c r="G85" s="36">
        <v>42907</v>
      </c>
      <c r="H85" t="s">
        <v>113</v>
      </c>
    </row>
    <row r="86" spans="2:8" x14ac:dyDescent="0.25">
      <c r="B86">
        <v>30390</v>
      </c>
      <c r="C86" t="s">
        <v>79</v>
      </c>
      <c r="D86" s="36">
        <v>41703</v>
      </c>
      <c r="E86" s="36">
        <v>42809</v>
      </c>
      <c r="F86" t="s">
        <v>110</v>
      </c>
      <c r="G86" s="36">
        <v>42866</v>
      </c>
      <c r="H86" t="s">
        <v>106</v>
      </c>
    </row>
    <row r="87" spans="2:8" x14ac:dyDescent="0.25">
      <c r="B87">
        <v>30448</v>
      </c>
      <c r="C87" t="s">
        <v>19</v>
      </c>
      <c r="D87" s="36">
        <v>41704</v>
      </c>
      <c r="E87" s="36">
        <v>42809</v>
      </c>
      <c r="F87" t="s">
        <v>110</v>
      </c>
      <c r="G87" s="36">
        <v>42884</v>
      </c>
      <c r="H87" t="s">
        <v>112</v>
      </c>
    </row>
    <row r="88" spans="2:8" x14ac:dyDescent="0.25">
      <c r="B88">
        <v>30801</v>
      </c>
      <c r="C88" t="s">
        <v>80</v>
      </c>
      <c r="D88" s="36">
        <v>41723</v>
      </c>
      <c r="E88" s="36">
        <v>42747</v>
      </c>
      <c r="F88" t="s">
        <v>108</v>
      </c>
      <c r="G88" s="36">
        <v>42865</v>
      </c>
      <c r="H88" t="s">
        <v>106</v>
      </c>
    </row>
    <row r="89" spans="2:8" x14ac:dyDescent="0.25">
      <c r="B89">
        <v>31389</v>
      </c>
      <c r="C89" t="s">
        <v>43</v>
      </c>
      <c r="D89" s="36">
        <v>41745</v>
      </c>
      <c r="E89" s="36">
        <v>42776</v>
      </c>
      <c r="F89" t="s">
        <v>109</v>
      </c>
      <c r="G89" s="36">
        <v>42817</v>
      </c>
      <c r="H89" t="s">
        <v>113</v>
      </c>
    </row>
    <row r="90" spans="2:8" x14ac:dyDescent="0.25">
      <c r="B90">
        <v>31648</v>
      </c>
      <c r="C90" t="s">
        <v>60</v>
      </c>
      <c r="D90" s="36">
        <v>41757</v>
      </c>
      <c r="E90" s="36">
        <v>42789</v>
      </c>
      <c r="F90" t="s">
        <v>109</v>
      </c>
      <c r="G90" s="36">
        <v>42817</v>
      </c>
      <c r="H90" t="s">
        <v>106</v>
      </c>
    </row>
    <row r="91" spans="2:8" x14ac:dyDescent="0.25">
      <c r="B91">
        <v>31908</v>
      </c>
      <c r="C91" t="s">
        <v>19</v>
      </c>
      <c r="D91" s="36">
        <v>41767</v>
      </c>
      <c r="E91" s="36">
        <v>42751</v>
      </c>
      <c r="F91" t="s">
        <v>108</v>
      </c>
      <c r="G91" s="36">
        <v>42895</v>
      </c>
      <c r="H91" t="s">
        <v>106</v>
      </c>
    </row>
    <row r="92" spans="2:8" x14ac:dyDescent="0.25">
      <c r="B92">
        <v>32005</v>
      </c>
      <c r="C92" t="s">
        <v>74</v>
      </c>
      <c r="D92" s="36">
        <v>41771</v>
      </c>
      <c r="E92" s="36">
        <v>42794</v>
      </c>
      <c r="F92" t="s">
        <v>109</v>
      </c>
      <c r="G92" s="36">
        <v>42907</v>
      </c>
      <c r="H92" t="s">
        <v>106</v>
      </c>
    </row>
    <row r="93" spans="2:8" x14ac:dyDescent="0.25">
      <c r="B93">
        <v>32326</v>
      </c>
      <c r="C93" t="s">
        <v>82</v>
      </c>
      <c r="D93" s="36">
        <v>41780</v>
      </c>
      <c r="E93" s="36">
        <v>42807</v>
      </c>
      <c r="F93" t="s">
        <v>110</v>
      </c>
      <c r="G93" s="36">
        <v>42807</v>
      </c>
      <c r="H93" t="s">
        <v>106</v>
      </c>
    </row>
    <row r="94" spans="2:8" x14ac:dyDescent="0.25">
      <c r="B94">
        <v>32357</v>
      </c>
      <c r="C94" t="s">
        <v>54</v>
      </c>
      <c r="D94" s="36">
        <v>41780</v>
      </c>
      <c r="E94" s="36">
        <v>42815</v>
      </c>
      <c r="F94" t="s">
        <v>110</v>
      </c>
      <c r="G94" s="36">
        <v>42912</v>
      </c>
      <c r="H94" t="s">
        <v>106</v>
      </c>
    </row>
    <row r="95" spans="2:8" x14ac:dyDescent="0.25">
      <c r="B95">
        <v>32424</v>
      </c>
      <c r="C95" t="s">
        <v>62</v>
      </c>
      <c r="D95" s="36">
        <v>41782</v>
      </c>
      <c r="E95" s="36">
        <v>42802</v>
      </c>
      <c r="F95" t="s">
        <v>110</v>
      </c>
      <c r="G95" s="36">
        <v>42851</v>
      </c>
      <c r="H95" t="s">
        <v>106</v>
      </c>
    </row>
    <row r="96" spans="2:8" x14ac:dyDescent="0.25">
      <c r="B96">
        <v>32737</v>
      </c>
      <c r="C96" t="s">
        <v>62</v>
      </c>
      <c r="D96" s="36">
        <v>41801</v>
      </c>
      <c r="E96" s="36">
        <v>42755</v>
      </c>
      <c r="F96" t="s">
        <v>108</v>
      </c>
      <c r="G96" s="36">
        <v>42755</v>
      </c>
      <c r="H96" t="s">
        <v>106</v>
      </c>
    </row>
    <row r="97" spans="2:8" x14ac:dyDescent="0.25">
      <c r="B97">
        <v>32892</v>
      </c>
      <c r="C97" t="s">
        <v>67</v>
      </c>
      <c r="D97" s="36">
        <v>41808</v>
      </c>
      <c r="E97" s="36">
        <v>42772</v>
      </c>
      <c r="F97" t="s">
        <v>109</v>
      </c>
      <c r="G97" s="36">
        <v>42821</v>
      </c>
      <c r="H97" t="s">
        <v>106</v>
      </c>
    </row>
    <row r="98" spans="2:8" x14ac:dyDescent="0.25">
      <c r="B98">
        <v>33344</v>
      </c>
      <c r="C98" t="s">
        <v>58</v>
      </c>
      <c r="D98" s="36">
        <v>41835</v>
      </c>
      <c r="E98" s="36">
        <v>42876</v>
      </c>
      <c r="F98" t="s">
        <v>202</v>
      </c>
      <c r="G98" s="36">
        <v>41850</v>
      </c>
      <c r="H98" t="s">
        <v>106</v>
      </c>
    </row>
    <row r="99" spans="2:8" x14ac:dyDescent="0.25">
      <c r="B99">
        <v>33435</v>
      </c>
      <c r="C99" t="s">
        <v>82</v>
      </c>
      <c r="D99" s="36">
        <v>41838</v>
      </c>
      <c r="E99" s="36">
        <v>42748</v>
      </c>
      <c r="F99" t="s">
        <v>108</v>
      </c>
      <c r="G99" s="36">
        <v>42907</v>
      </c>
      <c r="H99" t="s">
        <v>106</v>
      </c>
    </row>
    <row r="100" spans="2:8" x14ac:dyDescent="0.25">
      <c r="B100">
        <v>33604</v>
      </c>
      <c r="C100" t="s">
        <v>51</v>
      </c>
      <c r="D100" s="36">
        <v>41850</v>
      </c>
      <c r="E100" s="36">
        <v>42766</v>
      </c>
      <c r="F100" t="s">
        <v>108</v>
      </c>
      <c r="G100" s="36">
        <v>42800</v>
      </c>
      <c r="H100" t="s">
        <v>106</v>
      </c>
    </row>
    <row r="101" spans="2:8" x14ac:dyDescent="0.25">
      <c r="B101">
        <v>33951</v>
      </c>
      <c r="C101" t="s">
        <v>18</v>
      </c>
      <c r="D101" s="36">
        <v>41869</v>
      </c>
      <c r="E101" s="36">
        <v>42774</v>
      </c>
      <c r="F101" t="s">
        <v>109</v>
      </c>
      <c r="G101" s="36">
        <v>42858</v>
      </c>
      <c r="H101" t="s">
        <v>106</v>
      </c>
    </row>
    <row r="102" spans="2:8" x14ac:dyDescent="0.25">
      <c r="B102">
        <v>34103</v>
      </c>
      <c r="C102" t="s">
        <v>60</v>
      </c>
      <c r="D102" s="36">
        <v>41877</v>
      </c>
      <c r="E102" s="36">
        <v>42797</v>
      </c>
      <c r="F102" t="s">
        <v>110</v>
      </c>
      <c r="G102" s="36">
        <v>42858</v>
      </c>
      <c r="H102" t="s">
        <v>106</v>
      </c>
    </row>
    <row r="103" spans="2:8" x14ac:dyDescent="0.25">
      <c r="B103">
        <v>34354</v>
      </c>
      <c r="C103" t="s">
        <v>19</v>
      </c>
      <c r="D103" s="36">
        <v>41891</v>
      </c>
      <c r="E103" s="36">
        <v>42739</v>
      </c>
      <c r="F103" t="s">
        <v>108</v>
      </c>
      <c r="G103" s="36">
        <v>42859</v>
      </c>
      <c r="H103" t="s">
        <v>106</v>
      </c>
    </row>
    <row r="104" spans="2:8" x14ac:dyDescent="0.25">
      <c r="B104">
        <v>34456</v>
      </c>
      <c r="C104" t="s">
        <v>79</v>
      </c>
      <c r="D104" s="36">
        <v>41894</v>
      </c>
      <c r="E104" s="36">
        <v>42779</v>
      </c>
      <c r="F104" t="s">
        <v>109</v>
      </c>
      <c r="G104" s="36">
        <v>42872</v>
      </c>
      <c r="H104" t="s">
        <v>106</v>
      </c>
    </row>
    <row r="105" spans="2:8" x14ac:dyDescent="0.25">
      <c r="B105">
        <v>34722</v>
      </c>
      <c r="C105" t="s">
        <v>52</v>
      </c>
      <c r="D105" s="36">
        <v>41911</v>
      </c>
      <c r="E105" s="36">
        <v>42752</v>
      </c>
      <c r="F105" t="s">
        <v>108</v>
      </c>
      <c r="G105" s="36">
        <v>42895</v>
      </c>
      <c r="H105" t="s">
        <v>106</v>
      </c>
    </row>
    <row r="106" spans="2:8" x14ac:dyDescent="0.25">
      <c r="B106">
        <v>34858</v>
      </c>
      <c r="C106" t="s">
        <v>62</v>
      </c>
      <c r="D106" s="36">
        <v>41918</v>
      </c>
      <c r="E106" s="36">
        <v>42762</v>
      </c>
      <c r="F106" t="s">
        <v>108</v>
      </c>
      <c r="G106" s="36">
        <v>42814</v>
      </c>
      <c r="H106" t="s">
        <v>106</v>
      </c>
    </row>
    <row r="107" spans="2:8" x14ac:dyDescent="0.25">
      <c r="B107">
        <v>34859</v>
      </c>
      <c r="C107" t="s">
        <v>69</v>
      </c>
      <c r="D107" s="36">
        <v>41918</v>
      </c>
      <c r="E107" s="36">
        <v>42800</v>
      </c>
      <c r="F107" t="s">
        <v>110</v>
      </c>
      <c r="G107" s="36">
        <v>42884</v>
      </c>
      <c r="H107" t="s">
        <v>106</v>
      </c>
    </row>
    <row r="108" spans="2:8" x14ac:dyDescent="0.25">
      <c r="B108">
        <v>34876</v>
      </c>
      <c r="C108" t="s">
        <v>50</v>
      </c>
      <c r="D108" s="36">
        <v>41919</v>
      </c>
      <c r="E108" s="36">
        <v>42740</v>
      </c>
      <c r="F108" t="s">
        <v>108</v>
      </c>
      <c r="G108" s="36">
        <v>42768</v>
      </c>
      <c r="H108" t="s">
        <v>106</v>
      </c>
    </row>
    <row r="109" spans="2:8" x14ac:dyDescent="0.25">
      <c r="B109">
        <v>34879</v>
      </c>
      <c r="C109" t="s">
        <v>50</v>
      </c>
      <c r="D109" s="36">
        <v>41919</v>
      </c>
      <c r="E109" s="36">
        <v>42788</v>
      </c>
      <c r="F109" t="s">
        <v>109</v>
      </c>
      <c r="G109" s="36">
        <v>42900</v>
      </c>
      <c r="H109" t="s">
        <v>106</v>
      </c>
    </row>
    <row r="110" spans="2:8" x14ac:dyDescent="0.25">
      <c r="B110">
        <v>35012</v>
      </c>
      <c r="C110" t="s">
        <v>50</v>
      </c>
      <c r="D110" s="36">
        <v>41925</v>
      </c>
      <c r="E110" s="36">
        <v>42786</v>
      </c>
      <c r="F110" t="s">
        <v>109</v>
      </c>
      <c r="G110" s="36">
        <v>42810</v>
      </c>
      <c r="H110" t="s">
        <v>106</v>
      </c>
    </row>
    <row r="111" spans="2:8" x14ac:dyDescent="0.25">
      <c r="B111">
        <v>35128</v>
      </c>
      <c r="C111" t="s">
        <v>54</v>
      </c>
      <c r="D111" s="36">
        <v>41928</v>
      </c>
      <c r="E111" s="36">
        <v>42747</v>
      </c>
      <c r="F111" t="s">
        <v>108</v>
      </c>
      <c r="G111" s="36">
        <v>42851</v>
      </c>
      <c r="H111" t="s">
        <v>106</v>
      </c>
    </row>
    <row r="112" spans="2:8" x14ac:dyDescent="0.25">
      <c r="B112">
        <v>35361</v>
      </c>
      <c r="C112" t="s">
        <v>19</v>
      </c>
      <c r="D112" s="36">
        <v>41940</v>
      </c>
      <c r="E112" s="36">
        <v>42751</v>
      </c>
      <c r="F112" t="s">
        <v>108</v>
      </c>
      <c r="G112" s="36">
        <v>42906</v>
      </c>
      <c r="H112" t="s">
        <v>106</v>
      </c>
    </row>
    <row r="113" spans="2:8" x14ac:dyDescent="0.25">
      <c r="B113">
        <v>35384</v>
      </c>
      <c r="C113" t="s">
        <v>33</v>
      </c>
      <c r="D113" s="36">
        <v>41940</v>
      </c>
      <c r="E113" s="36">
        <v>42807</v>
      </c>
      <c r="F113" t="s">
        <v>110</v>
      </c>
      <c r="G113" s="36">
        <v>42898</v>
      </c>
      <c r="H113" t="s">
        <v>113</v>
      </c>
    </row>
    <row r="114" spans="2:8" x14ac:dyDescent="0.25">
      <c r="B114">
        <v>35514</v>
      </c>
      <c r="C114" t="s">
        <v>74</v>
      </c>
      <c r="D114" s="36">
        <v>41946</v>
      </c>
      <c r="E114" s="36">
        <v>42811</v>
      </c>
      <c r="F114" t="s">
        <v>110</v>
      </c>
      <c r="G114" s="36">
        <v>42900</v>
      </c>
      <c r="H114" t="s">
        <v>106</v>
      </c>
    </row>
    <row r="115" spans="2:8" x14ac:dyDescent="0.25">
      <c r="B115">
        <v>35533</v>
      </c>
      <c r="C115" t="s">
        <v>63</v>
      </c>
      <c r="D115" s="36">
        <v>41946</v>
      </c>
      <c r="E115" s="36">
        <v>42738</v>
      </c>
      <c r="F115" t="s">
        <v>108</v>
      </c>
      <c r="G115" s="36">
        <v>42885</v>
      </c>
      <c r="H115" t="s">
        <v>106</v>
      </c>
    </row>
    <row r="116" spans="2:8" x14ac:dyDescent="0.25">
      <c r="B116">
        <v>35634</v>
      </c>
      <c r="C116" t="s">
        <v>48</v>
      </c>
      <c r="D116" s="36">
        <v>41948</v>
      </c>
      <c r="E116" s="36">
        <v>42809</v>
      </c>
      <c r="F116" t="s">
        <v>110</v>
      </c>
      <c r="G116" s="36">
        <v>42866</v>
      </c>
      <c r="H116" t="s">
        <v>113</v>
      </c>
    </row>
    <row r="117" spans="2:8" x14ac:dyDescent="0.25">
      <c r="B117">
        <v>35711</v>
      </c>
      <c r="C117" t="s">
        <v>15</v>
      </c>
      <c r="D117" s="36">
        <v>41951</v>
      </c>
      <c r="E117" s="36">
        <v>42737</v>
      </c>
      <c r="F117" t="s">
        <v>108</v>
      </c>
      <c r="G117" s="36">
        <v>42912</v>
      </c>
      <c r="H117" t="s">
        <v>113</v>
      </c>
    </row>
    <row r="118" spans="2:8" x14ac:dyDescent="0.25">
      <c r="B118">
        <v>35788</v>
      </c>
      <c r="C118" t="s">
        <v>58</v>
      </c>
      <c r="D118" s="36">
        <v>41960</v>
      </c>
      <c r="E118" s="36">
        <v>42748</v>
      </c>
      <c r="F118" t="s">
        <v>108</v>
      </c>
      <c r="G118" s="36">
        <v>42870</v>
      </c>
      <c r="H118" t="s">
        <v>106</v>
      </c>
    </row>
    <row r="119" spans="2:8" x14ac:dyDescent="0.25">
      <c r="B119">
        <v>35849</v>
      </c>
      <c r="C119" t="s">
        <v>83</v>
      </c>
      <c r="D119" s="36">
        <v>41962</v>
      </c>
      <c r="E119" s="36">
        <v>42753</v>
      </c>
      <c r="F119" t="s">
        <v>108</v>
      </c>
      <c r="G119" s="36">
        <v>42807</v>
      </c>
      <c r="H119" t="s">
        <v>106</v>
      </c>
    </row>
    <row r="120" spans="2:8" x14ac:dyDescent="0.25">
      <c r="B120">
        <v>35866</v>
      </c>
      <c r="C120" t="s">
        <v>80</v>
      </c>
      <c r="D120" s="36">
        <v>41962</v>
      </c>
      <c r="E120" s="36">
        <v>42775</v>
      </c>
      <c r="F120" t="s">
        <v>109</v>
      </c>
      <c r="G120" s="36">
        <v>42891</v>
      </c>
      <c r="H120" t="s">
        <v>106</v>
      </c>
    </row>
    <row r="121" spans="2:8" x14ac:dyDescent="0.25">
      <c r="B121">
        <v>35894</v>
      </c>
      <c r="C121" t="s">
        <v>19</v>
      </c>
      <c r="D121" s="36">
        <v>41963</v>
      </c>
      <c r="E121" s="36">
        <v>42751</v>
      </c>
      <c r="F121" t="s">
        <v>108</v>
      </c>
      <c r="G121" s="36">
        <v>42837</v>
      </c>
      <c r="H121" t="s">
        <v>106</v>
      </c>
    </row>
    <row r="122" spans="2:8" x14ac:dyDescent="0.25">
      <c r="B122">
        <v>35935</v>
      </c>
      <c r="C122" t="s">
        <v>20</v>
      </c>
      <c r="D122" s="36">
        <v>41967</v>
      </c>
      <c r="E122" s="36">
        <v>42801</v>
      </c>
      <c r="F122" t="s">
        <v>110</v>
      </c>
      <c r="G122" s="36">
        <v>42894</v>
      </c>
      <c r="H122" t="s">
        <v>113</v>
      </c>
    </row>
    <row r="123" spans="2:8" x14ac:dyDescent="0.25">
      <c r="B123">
        <v>36094</v>
      </c>
      <c r="C123" t="s">
        <v>82</v>
      </c>
      <c r="D123" s="36">
        <v>41975</v>
      </c>
      <c r="E123" s="36">
        <v>42803</v>
      </c>
      <c r="F123" t="s">
        <v>110</v>
      </c>
      <c r="G123" s="36">
        <v>42803</v>
      </c>
      <c r="H123" t="s">
        <v>106</v>
      </c>
    </row>
    <row r="124" spans="2:8" x14ac:dyDescent="0.25">
      <c r="B124">
        <v>36184</v>
      </c>
      <c r="C124" t="s">
        <v>62</v>
      </c>
      <c r="D124" s="36">
        <v>41977</v>
      </c>
      <c r="E124" s="36">
        <v>42809</v>
      </c>
      <c r="F124" t="s">
        <v>110</v>
      </c>
      <c r="G124" s="36">
        <v>42809</v>
      </c>
      <c r="H124" t="s">
        <v>106</v>
      </c>
    </row>
    <row r="125" spans="2:8" x14ac:dyDescent="0.25">
      <c r="B125">
        <v>36687</v>
      </c>
      <c r="C125" t="s">
        <v>63</v>
      </c>
      <c r="D125" s="36">
        <v>42018</v>
      </c>
      <c r="E125" s="36">
        <v>42758</v>
      </c>
      <c r="F125" t="s">
        <v>108</v>
      </c>
      <c r="G125" s="36">
        <v>42894</v>
      </c>
      <c r="H125" t="s">
        <v>106</v>
      </c>
    </row>
    <row r="126" spans="2:8" x14ac:dyDescent="0.25">
      <c r="B126">
        <v>36925</v>
      </c>
      <c r="C126" t="s">
        <v>79</v>
      </c>
      <c r="D126" s="36">
        <v>42034</v>
      </c>
      <c r="E126" s="36">
        <v>42779</v>
      </c>
      <c r="F126" t="s">
        <v>109</v>
      </c>
      <c r="G126" s="36">
        <v>42900</v>
      </c>
      <c r="H126" t="s">
        <v>106</v>
      </c>
    </row>
    <row r="127" spans="2:8" x14ac:dyDescent="0.25">
      <c r="B127">
        <v>37638</v>
      </c>
      <c r="C127" t="s">
        <v>79</v>
      </c>
      <c r="D127" s="36">
        <v>42073</v>
      </c>
      <c r="E127" s="36">
        <v>42748</v>
      </c>
      <c r="F127" t="s">
        <v>108</v>
      </c>
      <c r="G127" s="36">
        <v>42907</v>
      </c>
      <c r="H127" t="s">
        <v>106</v>
      </c>
    </row>
    <row r="128" spans="2:8" x14ac:dyDescent="0.25">
      <c r="B128">
        <v>37665</v>
      </c>
      <c r="C128" t="s">
        <v>56</v>
      </c>
      <c r="D128" s="36">
        <v>42073</v>
      </c>
      <c r="E128" s="36">
        <v>42739</v>
      </c>
      <c r="F128" t="s">
        <v>108</v>
      </c>
      <c r="G128" s="36">
        <v>42850</v>
      </c>
      <c r="H128" t="s">
        <v>106</v>
      </c>
    </row>
    <row r="129" spans="2:8" x14ac:dyDescent="0.25">
      <c r="B129">
        <v>37908</v>
      </c>
      <c r="C129" t="s">
        <v>54</v>
      </c>
      <c r="D129" s="36">
        <v>42079</v>
      </c>
      <c r="E129" s="36">
        <v>42762</v>
      </c>
      <c r="F129" t="s">
        <v>108</v>
      </c>
      <c r="G129" s="36">
        <v>42894</v>
      </c>
      <c r="H129" t="s">
        <v>106</v>
      </c>
    </row>
    <row r="130" spans="2:8" x14ac:dyDescent="0.25">
      <c r="B130">
        <v>37947</v>
      </c>
      <c r="C130" t="s">
        <v>48</v>
      </c>
      <c r="D130" s="36">
        <v>42080</v>
      </c>
      <c r="E130" s="36">
        <v>42751</v>
      </c>
      <c r="F130" t="s">
        <v>108</v>
      </c>
      <c r="G130" s="36">
        <v>42859</v>
      </c>
      <c r="H130" t="s">
        <v>113</v>
      </c>
    </row>
    <row r="131" spans="2:8" x14ac:dyDescent="0.25">
      <c r="B131">
        <v>37998</v>
      </c>
      <c r="C131" t="s">
        <v>22</v>
      </c>
      <c r="D131" s="36">
        <v>42083</v>
      </c>
      <c r="E131" s="36">
        <v>42801</v>
      </c>
      <c r="F131" t="s">
        <v>110</v>
      </c>
      <c r="G131" s="36">
        <v>42801</v>
      </c>
      <c r="H131" t="s">
        <v>106</v>
      </c>
    </row>
    <row r="132" spans="2:8" x14ac:dyDescent="0.25">
      <c r="B132">
        <v>38063</v>
      </c>
      <c r="C132" t="s">
        <v>66</v>
      </c>
      <c r="D132" s="36">
        <v>42087</v>
      </c>
      <c r="E132" s="36">
        <v>42782</v>
      </c>
      <c r="F132" t="s">
        <v>109</v>
      </c>
      <c r="G132" s="36">
        <v>42870</v>
      </c>
      <c r="H132" t="s">
        <v>106</v>
      </c>
    </row>
    <row r="133" spans="2:8" x14ac:dyDescent="0.25">
      <c r="B133">
        <v>38130</v>
      </c>
      <c r="C133" t="s">
        <v>19</v>
      </c>
      <c r="D133" s="36">
        <v>42089</v>
      </c>
      <c r="E133" s="36">
        <v>42817</v>
      </c>
      <c r="F133" t="s">
        <v>110</v>
      </c>
      <c r="G133" s="36">
        <v>42908</v>
      </c>
      <c r="H133" t="s">
        <v>106</v>
      </c>
    </row>
    <row r="134" spans="2:8" x14ac:dyDescent="0.25">
      <c r="B134">
        <v>38185</v>
      </c>
      <c r="C134" t="s">
        <v>80</v>
      </c>
      <c r="D134" s="36">
        <v>42093</v>
      </c>
      <c r="E134" s="36">
        <v>42760</v>
      </c>
      <c r="F134" t="s">
        <v>108</v>
      </c>
      <c r="G134" s="36">
        <v>42849</v>
      </c>
      <c r="H134" t="s">
        <v>106</v>
      </c>
    </row>
    <row r="135" spans="2:8" x14ac:dyDescent="0.25">
      <c r="B135">
        <v>38272</v>
      </c>
      <c r="C135" t="s">
        <v>20</v>
      </c>
      <c r="D135" s="36">
        <v>42101</v>
      </c>
      <c r="E135" s="36">
        <v>42797</v>
      </c>
      <c r="F135" t="s">
        <v>110</v>
      </c>
      <c r="G135" s="36">
        <v>42887</v>
      </c>
      <c r="H135" t="s">
        <v>113</v>
      </c>
    </row>
    <row r="136" spans="2:8" x14ac:dyDescent="0.25">
      <c r="B136">
        <v>38389</v>
      </c>
      <c r="C136" t="s">
        <v>33</v>
      </c>
      <c r="D136" s="36">
        <v>42104</v>
      </c>
      <c r="E136" s="36">
        <v>42802</v>
      </c>
      <c r="F136" t="s">
        <v>110</v>
      </c>
      <c r="G136" s="36">
        <v>42898</v>
      </c>
      <c r="H136" t="s">
        <v>106</v>
      </c>
    </row>
    <row r="137" spans="2:8" x14ac:dyDescent="0.25">
      <c r="B137">
        <v>38660</v>
      </c>
      <c r="C137" t="s">
        <v>69</v>
      </c>
      <c r="D137" s="36">
        <v>42118</v>
      </c>
      <c r="E137" s="36">
        <v>42807</v>
      </c>
      <c r="F137" t="s">
        <v>110</v>
      </c>
      <c r="G137" s="36">
        <v>42894</v>
      </c>
      <c r="H137" t="s">
        <v>106</v>
      </c>
    </row>
    <row r="138" spans="2:8" x14ac:dyDescent="0.25">
      <c r="B138">
        <v>38670</v>
      </c>
      <c r="C138" t="s">
        <v>82</v>
      </c>
      <c r="D138" s="36">
        <v>42118</v>
      </c>
      <c r="E138" s="36">
        <v>42751</v>
      </c>
      <c r="F138" t="s">
        <v>108</v>
      </c>
      <c r="G138" s="36">
        <v>42884</v>
      </c>
      <c r="H138" t="s">
        <v>106</v>
      </c>
    </row>
    <row r="139" spans="2:8" x14ac:dyDescent="0.25">
      <c r="B139">
        <v>38943</v>
      </c>
      <c r="C139" t="s">
        <v>85</v>
      </c>
      <c r="D139" s="36">
        <v>42136</v>
      </c>
      <c r="E139" s="36">
        <v>42794</v>
      </c>
      <c r="F139" t="s">
        <v>109</v>
      </c>
      <c r="G139" s="36">
        <v>42831</v>
      </c>
      <c r="H139" t="s">
        <v>106</v>
      </c>
    </row>
    <row r="140" spans="2:8" x14ac:dyDescent="0.25">
      <c r="B140">
        <v>39011</v>
      </c>
      <c r="C140" t="s">
        <v>47</v>
      </c>
      <c r="D140" s="36">
        <v>42138</v>
      </c>
      <c r="E140" s="36">
        <v>42775</v>
      </c>
      <c r="F140" t="s">
        <v>109</v>
      </c>
      <c r="G140" s="36">
        <v>42898</v>
      </c>
      <c r="H140" t="s">
        <v>106</v>
      </c>
    </row>
    <row r="141" spans="2:8" x14ac:dyDescent="0.25">
      <c r="B141">
        <v>39045</v>
      </c>
      <c r="C141" t="s">
        <v>63</v>
      </c>
      <c r="D141" s="36">
        <v>42138</v>
      </c>
      <c r="E141" s="36">
        <v>42767</v>
      </c>
      <c r="F141" t="s">
        <v>109</v>
      </c>
      <c r="G141" s="36">
        <v>42893</v>
      </c>
      <c r="H141" t="s">
        <v>106</v>
      </c>
    </row>
    <row r="142" spans="2:8" x14ac:dyDescent="0.25">
      <c r="B142">
        <v>39232</v>
      </c>
      <c r="C142" t="s">
        <v>62</v>
      </c>
      <c r="D142" s="36">
        <v>42149</v>
      </c>
      <c r="E142" s="36">
        <v>42774</v>
      </c>
      <c r="F142" t="s">
        <v>109</v>
      </c>
      <c r="G142" s="36">
        <v>42815</v>
      </c>
      <c r="H142" t="s">
        <v>106</v>
      </c>
    </row>
    <row r="143" spans="2:8" x14ac:dyDescent="0.25">
      <c r="B143">
        <v>39281</v>
      </c>
      <c r="C143" t="s">
        <v>52</v>
      </c>
      <c r="D143" s="36">
        <v>42150</v>
      </c>
      <c r="E143" s="36">
        <v>42775</v>
      </c>
      <c r="F143" t="s">
        <v>109</v>
      </c>
      <c r="G143" s="36">
        <v>42807</v>
      </c>
      <c r="H143" t="s">
        <v>106</v>
      </c>
    </row>
    <row r="144" spans="2:8" x14ac:dyDescent="0.25">
      <c r="B144">
        <v>39329</v>
      </c>
      <c r="C144" t="s">
        <v>52</v>
      </c>
      <c r="D144" s="36">
        <v>42152</v>
      </c>
      <c r="E144" s="36">
        <v>42804</v>
      </c>
      <c r="F144" t="s">
        <v>110</v>
      </c>
      <c r="G144" s="36">
        <v>42804</v>
      </c>
      <c r="H144" t="s">
        <v>113</v>
      </c>
    </row>
    <row r="145" spans="2:8" x14ac:dyDescent="0.25">
      <c r="B145">
        <v>39721</v>
      </c>
      <c r="C145" t="s">
        <v>48</v>
      </c>
      <c r="D145" s="36">
        <v>42178</v>
      </c>
      <c r="E145" s="36">
        <v>42823</v>
      </c>
      <c r="F145" t="s">
        <v>110</v>
      </c>
      <c r="G145" s="36">
        <v>42912</v>
      </c>
      <c r="H145" t="s">
        <v>106</v>
      </c>
    </row>
    <row r="146" spans="2:8" x14ac:dyDescent="0.25">
      <c r="B146">
        <v>39926</v>
      </c>
      <c r="C146" t="s">
        <v>20</v>
      </c>
      <c r="D146" s="36">
        <v>42187</v>
      </c>
      <c r="E146" s="36">
        <v>42740</v>
      </c>
      <c r="F146" t="s">
        <v>108</v>
      </c>
      <c r="G146" s="36">
        <v>42891</v>
      </c>
      <c r="H146" t="s">
        <v>113</v>
      </c>
    </row>
    <row r="147" spans="2:8" x14ac:dyDescent="0.25">
      <c r="B147">
        <v>40247</v>
      </c>
      <c r="C147" t="s">
        <v>62</v>
      </c>
      <c r="D147" s="36">
        <v>42207</v>
      </c>
      <c r="E147" s="36">
        <v>42788</v>
      </c>
      <c r="F147" t="s">
        <v>109</v>
      </c>
      <c r="G147" s="36">
        <v>42788</v>
      </c>
      <c r="H147" t="s">
        <v>106</v>
      </c>
    </row>
    <row r="148" spans="2:8" x14ac:dyDescent="0.25">
      <c r="B148">
        <v>40646</v>
      </c>
      <c r="C148" t="s">
        <v>25</v>
      </c>
      <c r="D148" s="36">
        <v>42233</v>
      </c>
      <c r="E148" s="36">
        <v>42772</v>
      </c>
      <c r="F148" t="s">
        <v>109</v>
      </c>
      <c r="G148" s="36">
        <v>42794</v>
      </c>
      <c r="H148" t="s">
        <v>113</v>
      </c>
    </row>
    <row r="149" spans="2:8" x14ac:dyDescent="0.25">
      <c r="B149">
        <v>40728</v>
      </c>
      <c r="C149" t="s">
        <v>24</v>
      </c>
      <c r="D149" s="36">
        <v>42236</v>
      </c>
      <c r="E149" s="36">
        <v>42781</v>
      </c>
      <c r="F149" t="s">
        <v>109</v>
      </c>
      <c r="G149" s="36">
        <v>42895</v>
      </c>
      <c r="H149" t="s">
        <v>106</v>
      </c>
    </row>
    <row r="150" spans="2:8" x14ac:dyDescent="0.25">
      <c r="B150">
        <v>40990</v>
      </c>
      <c r="C150" t="s">
        <v>54</v>
      </c>
      <c r="D150" s="36">
        <v>42251</v>
      </c>
      <c r="E150" s="36">
        <v>42808</v>
      </c>
      <c r="F150" t="s">
        <v>110</v>
      </c>
      <c r="G150" s="36">
        <v>42877</v>
      </c>
      <c r="H150" t="s">
        <v>106</v>
      </c>
    </row>
    <row r="151" spans="2:8" x14ac:dyDescent="0.25">
      <c r="B151">
        <v>41022</v>
      </c>
      <c r="C151" t="s">
        <v>66</v>
      </c>
      <c r="D151" s="36">
        <v>42254</v>
      </c>
      <c r="E151" s="36">
        <v>42772</v>
      </c>
      <c r="F151" t="s">
        <v>109</v>
      </c>
      <c r="G151" s="36">
        <v>42892</v>
      </c>
      <c r="H151" t="s">
        <v>106</v>
      </c>
    </row>
    <row r="152" spans="2:8" x14ac:dyDescent="0.25">
      <c r="B152">
        <v>41030</v>
      </c>
      <c r="C152" t="s">
        <v>57</v>
      </c>
      <c r="D152" s="36">
        <v>42254</v>
      </c>
      <c r="E152" s="36">
        <v>42823</v>
      </c>
      <c r="F152" t="s">
        <v>110</v>
      </c>
      <c r="G152" s="36">
        <v>42849</v>
      </c>
      <c r="H152" t="s">
        <v>106</v>
      </c>
    </row>
    <row r="153" spans="2:8" x14ac:dyDescent="0.25">
      <c r="B153">
        <v>41048</v>
      </c>
      <c r="C153" t="s">
        <v>34</v>
      </c>
      <c r="D153" s="36">
        <v>42255</v>
      </c>
      <c r="E153" s="36">
        <v>42804</v>
      </c>
      <c r="F153" t="s">
        <v>110</v>
      </c>
      <c r="G153" s="36">
        <v>42849</v>
      </c>
      <c r="H153" t="s">
        <v>106</v>
      </c>
    </row>
    <row r="154" spans="2:8" x14ac:dyDescent="0.25">
      <c r="B154">
        <v>41071</v>
      </c>
      <c r="C154" t="s">
        <v>23</v>
      </c>
      <c r="D154" s="36">
        <v>42255</v>
      </c>
      <c r="E154" s="36">
        <v>42774</v>
      </c>
      <c r="F154" t="s">
        <v>109</v>
      </c>
      <c r="G154" s="36">
        <v>42871</v>
      </c>
      <c r="H154" t="s">
        <v>106</v>
      </c>
    </row>
    <row r="155" spans="2:8" x14ac:dyDescent="0.25">
      <c r="B155">
        <v>41168</v>
      </c>
      <c r="C155" t="s">
        <v>55</v>
      </c>
      <c r="D155" s="36">
        <v>42261</v>
      </c>
      <c r="E155" s="36">
        <v>42737</v>
      </c>
      <c r="F155" t="s">
        <v>108</v>
      </c>
      <c r="G155" s="36">
        <v>42886</v>
      </c>
      <c r="H155" t="s">
        <v>106</v>
      </c>
    </row>
    <row r="156" spans="2:8" x14ac:dyDescent="0.25">
      <c r="B156">
        <v>41288</v>
      </c>
      <c r="C156" t="s">
        <v>63</v>
      </c>
      <c r="D156" s="36">
        <v>42272</v>
      </c>
      <c r="E156" s="36">
        <v>42748</v>
      </c>
      <c r="F156" t="s">
        <v>108</v>
      </c>
      <c r="G156" s="36">
        <v>42895</v>
      </c>
      <c r="H156" t="s">
        <v>106</v>
      </c>
    </row>
    <row r="157" spans="2:8" x14ac:dyDescent="0.25">
      <c r="B157">
        <v>41416</v>
      </c>
      <c r="C157" t="s">
        <v>60</v>
      </c>
      <c r="D157" s="36">
        <v>42278</v>
      </c>
      <c r="E157" s="36">
        <v>42740</v>
      </c>
      <c r="F157" t="s">
        <v>108</v>
      </c>
      <c r="G157" s="36">
        <v>42914</v>
      </c>
      <c r="H157" t="s">
        <v>106</v>
      </c>
    </row>
    <row r="158" spans="2:8" x14ac:dyDescent="0.25">
      <c r="B158">
        <v>41480</v>
      </c>
      <c r="C158" t="s">
        <v>62</v>
      </c>
      <c r="D158" s="36">
        <v>42283</v>
      </c>
      <c r="E158" s="36">
        <v>42815</v>
      </c>
      <c r="F158" t="s">
        <v>110</v>
      </c>
      <c r="G158" s="36">
        <v>42872</v>
      </c>
      <c r="H158" t="s">
        <v>106</v>
      </c>
    </row>
    <row r="159" spans="2:8" x14ac:dyDescent="0.25">
      <c r="B159">
        <v>41633</v>
      </c>
      <c r="C159" t="s">
        <v>49</v>
      </c>
      <c r="D159" s="36">
        <v>42292</v>
      </c>
      <c r="E159" s="36">
        <v>42737</v>
      </c>
      <c r="F159" t="s">
        <v>108</v>
      </c>
      <c r="G159" s="36">
        <v>42893</v>
      </c>
      <c r="H159" t="s">
        <v>106</v>
      </c>
    </row>
    <row r="160" spans="2:8" x14ac:dyDescent="0.25">
      <c r="B160">
        <v>41772</v>
      </c>
      <c r="C160" t="s">
        <v>19</v>
      </c>
      <c r="D160" s="36">
        <v>42304</v>
      </c>
      <c r="E160" s="36">
        <v>42775</v>
      </c>
      <c r="F160" t="s">
        <v>109</v>
      </c>
      <c r="G160" s="36">
        <v>42900</v>
      </c>
      <c r="H160" t="s">
        <v>106</v>
      </c>
    </row>
    <row r="161" spans="2:8" x14ac:dyDescent="0.25">
      <c r="B161">
        <v>41814</v>
      </c>
      <c r="C161" t="s">
        <v>48</v>
      </c>
      <c r="D161" s="36">
        <v>42306</v>
      </c>
      <c r="E161" s="36">
        <v>42769</v>
      </c>
      <c r="F161" t="s">
        <v>109</v>
      </c>
      <c r="G161" s="36">
        <v>42892</v>
      </c>
      <c r="H161" t="s">
        <v>106</v>
      </c>
    </row>
    <row r="162" spans="2:8" x14ac:dyDescent="0.25">
      <c r="B162">
        <v>41919</v>
      </c>
      <c r="C162" t="s">
        <v>55</v>
      </c>
      <c r="D162" s="36">
        <v>42311</v>
      </c>
      <c r="E162" s="36">
        <v>42759</v>
      </c>
      <c r="F162" t="s">
        <v>108</v>
      </c>
      <c r="G162" s="36">
        <v>42892</v>
      </c>
      <c r="H162" t="s">
        <v>113</v>
      </c>
    </row>
    <row r="163" spans="2:8" x14ac:dyDescent="0.25">
      <c r="B163">
        <v>41927</v>
      </c>
      <c r="C163" t="s">
        <v>15</v>
      </c>
      <c r="D163" s="36">
        <v>42311</v>
      </c>
      <c r="E163" s="36">
        <v>42773</v>
      </c>
      <c r="F163" t="s">
        <v>109</v>
      </c>
      <c r="G163" s="36">
        <v>42894</v>
      </c>
      <c r="H163" t="s">
        <v>113</v>
      </c>
    </row>
    <row r="164" spans="2:8" x14ac:dyDescent="0.25">
      <c r="B164">
        <v>41970</v>
      </c>
      <c r="C164" t="s">
        <v>19</v>
      </c>
      <c r="D164" s="36">
        <v>42312</v>
      </c>
      <c r="E164" s="36">
        <v>42754</v>
      </c>
      <c r="F164" t="s">
        <v>108</v>
      </c>
      <c r="G164" s="36">
        <v>42754</v>
      </c>
      <c r="H164" t="s">
        <v>113</v>
      </c>
    </row>
    <row r="165" spans="2:8" x14ac:dyDescent="0.25">
      <c r="B165">
        <v>41976</v>
      </c>
      <c r="C165" t="s">
        <v>24</v>
      </c>
      <c r="D165" s="36">
        <v>42312</v>
      </c>
      <c r="E165" s="36">
        <v>42774</v>
      </c>
      <c r="F165" t="s">
        <v>109</v>
      </c>
      <c r="G165" s="36">
        <v>42859</v>
      </c>
      <c r="H165" t="s">
        <v>113</v>
      </c>
    </row>
    <row r="166" spans="2:8" x14ac:dyDescent="0.25">
      <c r="B166">
        <v>42040</v>
      </c>
      <c r="C166" t="s">
        <v>43</v>
      </c>
      <c r="D166" s="36">
        <v>42313</v>
      </c>
      <c r="E166" s="36">
        <v>42775</v>
      </c>
      <c r="F166" t="s">
        <v>109</v>
      </c>
      <c r="G166" s="36">
        <v>42814</v>
      </c>
      <c r="H166" t="s">
        <v>112</v>
      </c>
    </row>
    <row r="167" spans="2:8" x14ac:dyDescent="0.25">
      <c r="B167">
        <v>42246</v>
      </c>
      <c r="C167" t="s">
        <v>35</v>
      </c>
      <c r="D167" s="36">
        <v>42324</v>
      </c>
      <c r="E167" s="36">
        <v>42895</v>
      </c>
      <c r="F167" t="s">
        <v>211</v>
      </c>
      <c r="G167" s="36">
        <v>42912</v>
      </c>
      <c r="H167" t="s">
        <v>113</v>
      </c>
    </row>
    <row r="168" spans="2:8" x14ac:dyDescent="0.25">
      <c r="B168">
        <v>42249</v>
      </c>
      <c r="C168" t="s">
        <v>48</v>
      </c>
      <c r="D168" s="36">
        <v>42324</v>
      </c>
      <c r="E168" s="36">
        <v>42751</v>
      </c>
      <c r="F168" t="s">
        <v>108</v>
      </c>
      <c r="G168" s="36">
        <v>42898</v>
      </c>
      <c r="H168" t="s">
        <v>106</v>
      </c>
    </row>
    <row r="169" spans="2:8" x14ac:dyDescent="0.25">
      <c r="B169">
        <v>42428</v>
      </c>
      <c r="C169" t="s">
        <v>19</v>
      </c>
      <c r="D169" s="36">
        <v>42332</v>
      </c>
      <c r="E169" s="36">
        <v>42752</v>
      </c>
      <c r="F169" t="s">
        <v>108</v>
      </c>
      <c r="G169" s="36">
        <v>42807</v>
      </c>
      <c r="H169" t="s">
        <v>113</v>
      </c>
    </row>
    <row r="170" spans="2:8" x14ac:dyDescent="0.25">
      <c r="B170">
        <v>42552</v>
      </c>
      <c r="C170" t="s">
        <v>62</v>
      </c>
      <c r="D170" s="36">
        <v>42338</v>
      </c>
      <c r="E170" s="36">
        <v>42803</v>
      </c>
      <c r="F170" t="s">
        <v>110</v>
      </c>
      <c r="G170" s="36">
        <v>42803</v>
      </c>
      <c r="H170" t="s">
        <v>106</v>
      </c>
    </row>
    <row r="171" spans="2:8" x14ac:dyDescent="0.25">
      <c r="B171">
        <v>42595</v>
      </c>
      <c r="C171" t="s">
        <v>20</v>
      </c>
      <c r="D171" s="36">
        <v>42339</v>
      </c>
      <c r="E171" s="36">
        <v>42745</v>
      </c>
      <c r="F171" t="s">
        <v>108</v>
      </c>
      <c r="G171" s="36">
        <v>42887</v>
      </c>
      <c r="H171" t="s">
        <v>113</v>
      </c>
    </row>
    <row r="172" spans="2:8" x14ac:dyDescent="0.25">
      <c r="B172">
        <v>42674</v>
      </c>
      <c r="C172" t="s">
        <v>79</v>
      </c>
      <c r="D172" s="36">
        <v>42346</v>
      </c>
      <c r="E172" s="36">
        <v>42788</v>
      </c>
      <c r="F172" t="s">
        <v>109</v>
      </c>
      <c r="G172" s="36">
        <v>42893</v>
      </c>
      <c r="H172" t="s">
        <v>112</v>
      </c>
    </row>
    <row r="173" spans="2:8" x14ac:dyDescent="0.25">
      <c r="B173">
        <v>42687</v>
      </c>
      <c r="C173" t="s">
        <v>51</v>
      </c>
      <c r="D173" s="36">
        <v>42347</v>
      </c>
      <c r="E173" s="36">
        <v>42788</v>
      </c>
      <c r="F173" t="s">
        <v>109</v>
      </c>
      <c r="G173" s="36">
        <v>42807</v>
      </c>
      <c r="H173" t="s">
        <v>113</v>
      </c>
    </row>
    <row r="174" spans="2:8" x14ac:dyDescent="0.25">
      <c r="B174">
        <v>42707</v>
      </c>
      <c r="C174" t="s">
        <v>69</v>
      </c>
      <c r="D174" s="36">
        <v>42348</v>
      </c>
      <c r="E174" s="36">
        <v>42759</v>
      </c>
      <c r="F174" t="s">
        <v>108</v>
      </c>
      <c r="G174" s="36">
        <v>42912</v>
      </c>
      <c r="H174" t="s">
        <v>113</v>
      </c>
    </row>
    <row r="175" spans="2:8" x14ac:dyDescent="0.25">
      <c r="B175">
        <v>42801</v>
      </c>
      <c r="C175" t="s">
        <v>67</v>
      </c>
      <c r="D175" s="36">
        <v>42354</v>
      </c>
      <c r="E175" s="36">
        <v>42753</v>
      </c>
      <c r="F175" t="s">
        <v>108</v>
      </c>
      <c r="G175" s="36">
        <v>42871</v>
      </c>
      <c r="H175" t="s">
        <v>106</v>
      </c>
    </row>
    <row r="176" spans="2:8" x14ac:dyDescent="0.25">
      <c r="B176">
        <v>42895</v>
      </c>
      <c r="C176" t="s">
        <v>34</v>
      </c>
      <c r="D176" s="36">
        <v>42366</v>
      </c>
      <c r="E176" s="36">
        <v>42801</v>
      </c>
      <c r="F176" t="s">
        <v>110</v>
      </c>
      <c r="G176" s="36">
        <v>42859</v>
      </c>
      <c r="H176" t="s">
        <v>113</v>
      </c>
    </row>
    <row r="177" spans="2:8" x14ac:dyDescent="0.25">
      <c r="B177">
        <v>43018</v>
      </c>
      <c r="C177" t="s">
        <v>54</v>
      </c>
      <c r="D177" s="36">
        <v>42377</v>
      </c>
      <c r="E177" s="36">
        <v>42752</v>
      </c>
      <c r="F177" t="s">
        <v>108</v>
      </c>
      <c r="G177" s="36">
        <v>42830</v>
      </c>
      <c r="H177" t="s">
        <v>112</v>
      </c>
    </row>
    <row r="178" spans="2:8" x14ac:dyDescent="0.25">
      <c r="B178">
        <v>43268</v>
      </c>
      <c r="C178" t="s">
        <v>20</v>
      </c>
      <c r="D178" s="36">
        <v>42389</v>
      </c>
      <c r="E178" s="36">
        <v>42789</v>
      </c>
      <c r="F178" t="s">
        <v>109</v>
      </c>
      <c r="G178" s="36">
        <v>42908</v>
      </c>
      <c r="H178" t="s">
        <v>113</v>
      </c>
    </row>
    <row r="179" spans="2:8" x14ac:dyDescent="0.25">
      <c r="B179">
        <v>43333</v>
      </c>
      <c r="C179" t="s">
        <v>62</v>
      </c>
      <c r="D179" s="36">
        <v>42395</v>
      </c>
      <c r="E179" s="36">
        <v>42808</v>
      </c>
      <c r="F179" t="s">
        <v>110</v>
      </c>
      <c r="G179" s="36">
        <v>42881</v>
      </c>
      <c r="H179" t="s">
        <v>106</v>
      </c>
    </row>
    <row r="180" spans="2:8" x14ac:dyDescent="0.25">
      <c r="B180">
        <v>43353</v>
      </c>
      <c r="C180" t="s">
        <v>62</v>
      </c>
      <c r="D180" s="36">
        <v>42395</v>
      </c>
      <c r="E180" s="36">
        <v>42781</v>
      </c>
      <c r="F180" t="s">
        <v>109</v>
      </c>
      <c r="G180" s="36">
        <v>42843</v>
      </c>
      <c r="H180" t="s">
        <v>106</v>
      </c>
    </row>
    <row r="181" spans="2:8" x14ac:dyDescent="0.25">
      <c r="B181">
        <v>43395</v>
      </c>
      <c r="C181" t="s">
        <v>19</v>
      </c>
      <c r="D181" s="36">
        <v>42397</v>
      </c>
      <c r="E181" s="36">
        <v>42738</v>
      </c>
      <c r="F181" t="s">
        <v>108</v>
      </c>
      <c r="G181" s="36">
        <v>42894</v>
      </c>
      <c r="H181" t="s">
        <v>113</v>
      </c>
    </row>
    <row r="182" spans="2:8" x14ac:dyDescent="0.25">
      <c r="B182">
        <v>43493</v>
      </c>
      <c r="C182" t="s">
        <v>62</v>
      </c>
      <c r="D182" s="36">
        <v>42403</v>
      </c>
      <c r="E182" s="36">
        <v>42774</v>
      </c>
      <c r="F182" t="s">
        <v>109</v>
      </c>
      <c r="G182" s="36">
        <v>42849</v>
      </c>
      <c r="H182" t="s">
        <v>106</v>
      </c>
    </row>
    <row r="183" spans="2:8" x14ac:dyDescent="0.25">
      <c r="B183">
        <v>43543</v>
      </c>
      <c r="C183" t="s">
        <v>42</v>
      </c>
      <c r="D183" s="36">
        <v>42405</v>
      </c>
      <c r="E183" s="36">
        <v>42797</v>
      </c>
      <c r="F183" t="s">
        <v>110</v>
      </c>
      <c r="G183" s="36">
        <v>42859</v>
      </c>
      <c r="H183" t="s">
        <v>106</v>
      </c>
    </row>
    <row r="184" spans="2:8" x14ac:dyDescent="0.25">
      <c r="B184">
        <v>43549</v>
      </c>
      <c r="C184" t="s">
        <v>62</v>
      </c>
      <c r="D184" s="36">
        <v>42407</v>
      </c>
      <c r="E184" s="36">
        <v>42772</v>
      </c>
      <c r="F184" t="s">
        <v>109</v>
      </c>
      <c r="G184" s="36">
        <v>42857</v>
      </c>
      <c r="H184" t="s">
        <v>106</v>
      </c>
    </row>
    <row r="185" spans="2:8" x14ac:dyDescent="0.25">
      <c r="B185">
        <v>43607</v>
      </c>
      <c r="C185" t="s">
        <v>20</v>
      </c>
      <c r="D185" s="36">
        <v>42409</v>
      </c>
      <c r="E185" s="36">
        <v>42782</v>
      </c>
      <c r="F185" t="s">
        <v>109</v>
      </c>
      <c r="G185" s="36">
        <v>42859</v>
      </c>
      <c r="H185" t="s">
        <v>113</v>
      </c>
    </row>
    <row r="186" spans="2:8" x14ac:dyDescent="0.25">
      <c r="B186">
        <v>43614</v>
      </c>
      <c r="C186" t="s">
        <v>48</v>
      </c>
      <c r="D186" s="36">
        <v>42409</v>
      </c>
      <c r="E186" s="36">
        <v>42779</v>
      </c>
      <c r="F186" t="s">
        <v>109</v>
      </c>
      <c r="G186" s="36">
        <v>42892</v>
      </c>
      <c r="H186" t="s">
        <v>106</v>
      </c>
    </row>
    <row r="187" spans="2:8" x14ac:dyDescent="0.25">
      <c r="B187">
        <v>43713</v>
      </c>
      <c r="C187" t="s">
        <v>18</v>
      </c>
      <c r="D187" s="36">
        <v>42415</v>
      </c>
      <c r="E187" s="36">
        <v>42759</v>
      </c>
      <c r="F187" t="s">
        <v>108</v>
      </c>
      <c r="G187" s="36">
        <v>42814</v>
      </c>
      <c r="H187" t="s">
        <v>113</v>
      </c>
    </row>
    <row r="188" spans="2:8" x14ac:dyDescent="0.25">
      <c r="B188">
        <v>43717</v>
      </c>
      <c r="C188" t="s">
        <v>54</v>
      </c>
      <c r="D188" s="36">
        <v>42415</v>
      </c>
      <c r="E188" s="36">
        <v>42779</v>
      </c>
      <c r="F188" t="s">
        <v>109</v>
      </c>
      <c r="G188" s="36">
        <v>42915</v>
      </c>
      <c r="H188" t="s">
        <v>113</v>
      </c>
    </row>
    <row r="189" spans="2:8" x14ac:dyDescent="0.25">
      <c r="B189">
        <v>43968</v>
      </c>
      <c r="C189" t="s">
        <v>67</v>
      </c>
      <c r="D189" s="36">
        <v>42430</v>
      </c>
      <c r="E189" s="36">
        <v>42783</v>
      </c>
      <c r="F189" t="s">
        <v>109</v>
      </c>
      <c r="G189" s="36">
        <v>42877</v>
      </c>
      <c r="H189" t="s">
        <v>106</v>
      </c>
    </row>
    <row r="190" spans="2:8" x14ac:dyDescent="0.25">
      <c r="B190">
        <v>44004</v>
      </c>
      <c r="C190" t="s">
        <v>62</v>
      </c>
      <c r="D190" s="36">
        <v>42431</v>
      </c>
      <c r="E190" s="36">
        <v>42779</v>
      </c>
      <c r="F190" t="s">
        <v>109</v>
      </c>
      <c r="G190" s="36">
        <v>42836</v>
      </c>
      <c r="H190" t="s">
        <v>106</v>
      </c>
    </row>
    <row r="191" spans="2:8" x14ac:dyDescent="0.25">
      <c r="B191">
        <v>44085</v>
      </c>
      <c r="C191" t="s">
        <v>24</v>
      </c>
      <c r="D191" s="36">
        <v>42437</v>
      </c>
      <c r="E191" s="36">
        <v>42767</v>
      </c>
      <c r="F191" t="s">
        <v>109</v>
      </c>
      <c r="G191" s="36">
        <v>42913</v>
      </c>
      <c r="H191" t="s">
        <v>113</v>
      </c>
    </row>
    <row r="192" spans="2:8" x14ac:dyDescent="0.25">
      <c r="B192">
        <v>44128</v>
      </c>
      <c r="C192" t="s">
        <v>69</v>
      </c>
      <c r="D192" s="36">
        <v>42438</v>
      </c>
      <c r="E192" s="36">
        <v>42766</v>
      </c>
      <c r="F192" t="s">
        <v>108</v>
      </c>
      <c r="G192" s="36">
        <v>42906</v>
      </c>
      <c r="H192" t="s">
        <v>113</v>
      </c>
    </row>
    <row r="193" spans="2:8" x14ac:dyDescent="0.25">
      <c r="B193">
        <v>44151</v>
      </c>
      <c r="C193" t="s">
        <v>23</v>
      </c>
      <c r="D193" s="36">
        <v>42439</v>
      </c>
      <c r="E193" s="36">
        <v>42747</v>
      </c>
      <c r="F193" t="s">
        <v>108</v>
      </c>
      <c r="G193" s="36">
        <v>42780</v>
      </c>
      <c r="H193" t="s">
        <v>113</v>
      </c>
    </row>
    <row r="194" spans="2:8" x14ac:dyDescent="0.25">
      <c r="B194">
        <v>44357</v>
      </c>
      <c r="C194" t="s">
        <v>79</v>
      </c>
      <c r="D194" s="36">
        <v>42452</v>
      </c>
      <c r="E194" s="36">
        <v>42807</v>
      </c>
      <c r="F194" t="s">
        <v>110</v>
      </c>
      <c r="G194" s="36">
        <v>42867</v>
      </c>
      <c r="H194" t="s">
        <v>113</v>
      </c>
    </row>
    <row r="195" spans="2:8" x14ac:dyDescent="0.25">
      <c r="B195">
        <v>44418</v>
      </c>
      <c r="C195" t="s">
        <v>45</v>
      </c>
      <c r="D195" s="36">
        <v>42458</v>
      </c>
      <c r="E195" s="36">
        <v>42794</v>
      </c>
      <c r="F195" t="s">
        <v>109</v>
      </c>
      <c r="G195" s="36">
        <v>42821</v>
      </c>
      <c r="H195" t="s">
        <v>113</v>
      </c>
    </row>
    <row r="196" spans="2:8" x14ac:dyDescent="0.25">
      <c r="B196">
        <v>44564</v>
      </c>
      <c r="C196" t="s">
        <v>74</v>
      </c>
      <c r="D196" s="36">
        <v>42465</v>
      </c>
      <c r="E196" s="36">
        <v>42780</v>
      </c>
      <c r="F196" t="s">
        <v>109</v>
      </c>
      <c r="G196" s="36">
        <v>42902</v>
      </c>
      <c r="H196" t="s">
        <v>113</v>
      </c>
    </row>
    <row r="197" spans="2:8" x14ac:dyDescent="0.25">
      <c r="B197">
        <v>44620</v>
      </c>
      <c r="C197" t="s">
        <v>69</v>
      </c>
      <c r="D197" s="36">
        <v>42467</v>
      </c>
      <c r="E197" s="36">
        <v>42821</v>
      </c>
      <c r="F197" t="s">
        <v>110</v>
      </c>
      <c r="G197" s="36">
        <v>42908</v>
      </c>
      <c r="H197" t="s">
        <v>113</v>
      </c>
    </row>
    <row r="198" spans="2:8" x14ac:dyDescent="0.25">
      <c r="B198">
        <v>44654</v>
      </c>
      <c r="C198" t="s">
        <v>42</v>
      </c>
      <c r="D198" s="36">
        <v>42471</v>
      </c>
      <c r="E198" s="36">
        <v>42797</v>
      </c>
      <c r="F198" t="s">
        <v>110</v>
      </c>
      <c r="G198" s="36">
        <v>42797</v>
      </c>
      <c r="H198" t="s">
        <v>106</v>
      </c>
    </row>
    <row r="199" spans="2:8" x14ac:dyDescent="0.25">
      <c r="B199">
        <v>44685</v>
      </c>
      <c r="C199" t="s">
        <v>79</v>
      </c>
      <c r="D199" s="36">
        <v>42472</v>
      </c>
      <c r="E199" s="36">
        <v>42790</v>
      </c>
      <c r="F199" t="s">
        <v>109</v>
      </c>
      <c r="G199" s="36">
        <v>42853</v>
      </c>
      <c r="H199" t="s">
        <v>113</v>
      </c>
    </row>
    <row r="200" spans="2:8" x14ac:dyDescent="0.25">
      <c r="B200">
        <v>44706</v>
      </c>
      <c r="C200" t="s">
        <v>79</v>
      </c>
      <c r="D200" s="36">
        <v>42473</v>
      </c>
      <c r="E200" s="36">
        <v>42786</v>
      </c>
      <c r="F200" t="s">
        <v>109</v>
      </c>
      <c r="G200" s="36">
        <v>42893</v>
      </c>
      <c r="H200" t="s">
        <v>113</v>
      </c>
    </row>
    <row r="201" spans="2:8" x14ac:dyDescent="0.25">
      <c r="B201">
        <v>44730</v>
      </c>
      <c r="C201" t="s">
        <v>15</v>
      </c>
      <c r="D201" s="36">
        <v>42474</v>
      </c>
      <c r="E201" s="36">
        <v>42821</v>
      </c>
      <c r="F201" t="s">
        <v>110</v>
      </c>
      <c r="G201" s="36">
        <v>42887</v>
      </c>
      <c r="H201" t="s">
        <v>113</v>
      </c>
    </row>
    <row r="202" spans="2:8" x14ac:dyDescent="0.25">
      <c r="B202">
        <v>44773</v>
      </c>
      <c r="C202" t="s">
        <v>18</v>
      </c>
      <c r="D202" s="36">
        <v>42475</v>
      </c>
      <c r="E202" s="36">
        <v>42804</v>
      </c>
      <c r="F202" t="s">
        <v>110</v>
      </c>
      <c r="G202" s="36">
        <v>42898</v>
      </c>
      <c r="H202" t="s">
        <v>106</v>
      </c>
    </row>
    <row r="203" spans="2:8" x14ac:dyDescent="0.25">
      <c r="B203">
        <v>44850</v>
      </c>
      <c r="C203" t="s">
        <v>74</v>
      </c>
      <c r="D203" s="36">
        <v>42479</v>
      </c>
      <c r="E203" s="36">
        <v>42769</v>
      </c>
      <c r="F203" t="s">
        <v>109</v>
      </c>
      <c r="G203" s="36">
        <v>42769</v>
      </c>
      <c r="H203" t="s">
        <v>113</v>
      </c>
    </row>
    <row r="204" spans="2:8" x14ac:dyDescent="0.25">
      <c r="B204">
        <v>44990</v>
      </c>
      <c r="C204" t="s">
        <v>54</v>
      </c>
      <c r="D204" s="36">
        <v>42487</v>
      </c>
      <c r="E204" s="36">
        <v>42803</v>
      </c>
      <c r="F204" t="s">
        <v>110</v>
      </c>
      <c r="G204" s="36">
        <v>42915</v>
      </c>
      <c r="H204" t="s">
        <v>112</v>
      </c>
    </row>
    <row r="205" spans="2:8" x14ac:dyDescent="0.25">
      <c r="B205">
        <v>45019</v>
      </c>
      <c r="C205" t="s">
        <v>60</v>
      </c>
      <c r="D205" s="36">
        <v>42488</v>
      </c>
      <c r="E205" s="36">
        <v>42773</v>
      </c>
      <c r="F205" t="s">
        <v>109</v>
      </c>
      <c r="G205" s="36">
        <v>42898</v>
      </c>
      <c r="H205" t="s">
        <v>113</v>
      </c>
    </row>
    <row r="206" spans="2:8" x14ac:dyDescent="0.25">
      <c r="B206">
        <v>45095</v>
      </c>
      <c r="C206" t="s">
        <v>19</v>
      </c>
      <c r="D206" s="36">
        <v>42494</v>
      </c>
      <c r="E206" s="36">
        <v>42766</v>
      </c>
      <c r="F206" t="s">
        <v>108</v>
      </c>
      <c r="G206" s="36">
        <v>42885</v>
      </c>
      <c r="H206" t="s">
        <v>113</v>
      </c>
    </row>
    <row r="207" spans="2:8" x14ac:dyDescent="0.25">
      <c r="B207">
        <v>45097</v>
      </c>
      <c r="C207" t="s">
        <v>19</v>
      </c>
      <c r="D207" s="36">
        <v>42494</v>
      </c>
      <c r="E207" s="36">
        <v>42789</v>
      </c>
      <c r="F207" t="s">
        <v>109</v>
      </c>
      <c r="G207" s="36">
        <v>42908</v>
      </c>
      <c r="H207" t="s">
        <v>112</v>
      </c>
    </row>
    <row r="208" spans="2:8" x14ac:dyDescent="0.25">
      <c r="B208">
        <v>45128</v>
      </c>
      <c r="C208" t="s">
        <v>15</v>
      </c>
      <c r="D208" s="36">
        <v>42496</v>
      </c>
      <c r="E208" s="36">
        <v>42783</v>
      </c>
      <c r="F208" t="s">
        <v>109</v>
      </c>
      <c r="G208" s="36">
        <v>42870</v>
      </c>
      <c r="H208" t="s">
        <v>113</v>
      </c>
    </row>
    <row r="209" spans="2:8" x14ac:dyDescent="0.25">
      <c r="B209">
        <v>45218</v>
      </c>
      <c r="C209" t="s">
        <v>67</v>
      </c>
      <c r="D209" s="36">
        <v>42501</v>
      </c>
      <c r="E209" s="36">
        <v>42739</v>
      </c>
      <c r="F209" t="s">
        <v>108</v>
      </c>
      <c r="G209" s="36">
        <v>42804</v>
      </c>
      <c r="H209" t="s">
        <v>113</v>
      </c>
    </row>
    <row r="210" spans="2:8" x14ac:dyDescent="0.25">
      <c r="B210">
        <v>45239</v>
      </c>
      <c r="C210" t="s">
        <v>55</v>
      </c>
      <c r="D210" s="36">
        <v>42502</v>
      </c>
      <c r="E210" s="36">
        <v>42768</v>
      </c>
      <c r="F210" t="s">
        <v>109</v>
      </c>
      <c r="G210" s="36">
        <v>42887</v>
      </c>
      <c r="H210" t="s">
        <v>113</v>
      </c>
    </row>
    <row r="211" spans="2:8" x14ac:dyDescent="0.25">
      <c r="B211">
        <v>45244</v>
      </c>
      <c r="C211" t="s">
        <v>56</v>
      </c>
      <c r="D211" s="36">
        <v>42503</v>
      </c>
      <c r="E211" s="36">
        <v>42781</v>
      </c>
      <c r="F211" t="s">
        <v>109</v>
      </c>
      <c r="G211" s="36">
        <v>42851</v>
      </c>
      <c r="H211" t="s">
        <v>113</v>
      </c>
    </row>
    <row r="212" spans="2:8" x14ac:dyDescent="0.25">
      <c r="B212">
        <v>45246</v>
      </c>
      <c r="C212" t="s">
        <v>62</v>
      </c>
      <c r="D212" s="36">
        <v>42503</v>
      </c>
      <c r="E212" s="36">
        <v>42794</v>
      </c>
      <c r="F212" t="s">
        <v>109</v>
      </c>
      <c r="G212" s="36">
        <v>42815</v>
      </c>
      <c r="H212" t="s">
        <v>106</v>
      </c>
    </row>
    <row r="213" spans="2:8" x14ac:dyDescent="0.25">
      <c r="B213">
        <v>45288</v>
      </c>
      <c r="C213" t="s">
        <v>20</v>
      </c>
      <c r="D213" s="36">
        <v>42507</v>
      </c>
      <c r="E213" s="36">
        <v>42816</v>
      </c>
      <c r="F213" t="s">
        <v>110</v>
      </c>
      <c r="G213" s="36">
        <v>42893</v>
      </c>
      <c r="H213" t="s">
        <v>113</v>
      </c>
    </row>
    <row r="214" spans="2:8" x14ac:dyDescent="0.25">
      <c r="B214">
        <v>45317</v>
      </c>
      <c r="C214" t="s">
        <v>42</v>
      </c>
      <c r="D214" s="36">
        <v>42508</v>
      </c>
      <c r="E214" s="36">
        <v>42804</v>
      </c>
      <c r="F214" t="s">
        <v>110</v>
      </c>
      <c r="G214" s="36">
        <v>42912</v>
      </c>
      <c r="H214" t="s">
        <v>106</v>
      </c>
    </row>
    <row r="215" spans="2:8" x14ac:dyDescent="0.25">
      <c r="B215">
        <v>45391</v>
      </c>
      <c r="C215" t="s">
        <v>56</v>
      </c>
      <c r="D215" s="36">
        <v>42513</v>
      </c>
      <c r="E215" s="36">
        <v>42754</v>
      </c>
      <c r="F215" t="s">
        <v>108</v>
      </c>
      <c r="G215" s="36">
        <v>42760</v>
      </c>
      <c r="H215" t="s">
        <v>113</v>
      </c>
    </row>
    <row r="216" spans="2:8" x14ac:dyDescent="0.25">
      <c r="B216">
        <v>45443</v>
      </c>
      <c r="C216" t="s">
        <v>20</v>
      </c>
      <c r="D216" s="36">
        <v>42514</v>
      </c>
      <c r="E216" s="36">
        <v>42801</v>
      </c>
      <c r="F216" t="s">
        <v>110</v>
      </c>
      <c r="G216" s="36">
        <v>42899</v>
      </c>
      <c r="H216" t="s">
        <v>113</v>
      </c>
    </row>
    <row r="217" spans="2:8" x14ac:dyDescent="0.25">
      <c r="B217">
        <v>45497</v>
      </c>
      <c r="C217" t="s">
        <v>48</v>
      </c>
      <c r="D217" s="36">
        <v>42517</v>
      </c>
      <c r="E217" s="36">
        <v>42769</v>
      </c>
      <c r="F217" t="s">
        <v>109</v>
      </c>
      <c r="G217" s="36">
        <v>42887</v>
      </c>
      <c r="H217" t="s">
        <v>106</v>
      </c>
    </row>
    <row r="218" spans="2:8" x14ac:dyDescent="0.25">
      <c r="B218">
        <v>45504</v>
      </c>
      <c r="C218" t="s">
        <v>47</v>
      </c>
      <c r="D218" s="36">
        <v>42520</v>
      </c>
      <c r="E218" s="36">
        <v>42760</v>
      </c>
      <c r="F218" t="s">
        <v>108</v>
      </c>
      <c r="G218" s="36">
        <v>42822</v>
      </c>
      <c r="H218" t="s">
        <v>112</v>
      </c>
    </row>
    <row r="219" spans="2:8" x14ac:dyDescent="0.25">
      <c r="B219">
        <v>45547</v>
      </c>
      <c r="C219" t="s">
        <v>63</v>
      </c>
      <c r="D219" s="36">
        <v>42522</v>
      </c>
      <c r="E219" s="36">
        <v>42745</v>
      </c>
      <c r="F219" t="s">
        <v>108</v>
      </c>
      <c r="G219" s="36">
        <v>42887</v>
      </c>
      <c r="H219" t="s">
        <v>113</v>
      </c>
    </row>
    <row r="220" spans="2:8" x14ac:dyDescent="0.25">
      <c r="B220">
        <v>45556</v>
      </c>
      <c r="C220" t="s">
        <v>62</v>
      </c>
      <c r="D220" s="36">
        <v>42522</v>
      </c>
      <c r="E220" s="36">
        <v>42759</v>
      </c>
      <c r="F220" t="s">
        <v>108</v>
      </c>
      <c r="G220" s="36">
        <v>42842</v>
      </c>
      <c r="H220" t="s">
        <v>106</v>
      </c>
    </row>
    <row r="221" spans="2:8" x14ac:dyDescent="0.25">
      <c r="B221">
        <v>45564</v>
      </c>
      <c r="C221" t="s">
        <v>33</v>
      </c>
      <c r="D221" s="36">
        <v>42522</v>
      </c>
      <c r="E221" s="36">
        <v>42811</v>
      </c>
      <c r="F221" t="s">
        <v>110</v>
      </c>
      <c r="G221" s="36">
        <v>42801</v>
      </c>
      <c r="H221" t="s">
        <v>113</v>
      </c>
    </row>
    <row r="222" spans="2:8" x14ac:dyDescent="0.25">
      <c r="B222">
        <v>45656</v>
      </c>
      <c r="C222" t="s">
        <v>51</v>
      </c>
      <c r="D222" s="36">
        <v>42527</v>
      </c>
      <c r="E222" s="36">
        <v>42775</v>
      </c>
      <c r="F222" t="s">
        <v>109</v>
      </c>
      <c r="G222" s="36">
        <v>42800</v>
      </c>
      <c r="H222" t="s">
        <v>106</v>
      </c>
    </row>
    <row r="223" spans="2:8" x14ac:dyDescent="0.25">
      <c r="B223">
        <v>45705</v>
      </c>
      <c r="C223" t="s">
        <v>62</v>
      </c>
      <c r="D223" s="36">
        <v>42528</v>
      </c>
      <c r="E223" s="36">
        <v>42815</v>
      </c>
      <c r="F223" t="s">
        <v>110</v>
      </c>
      <c r="G223" s="36">
        <v>42815</v>
      </c>
      <c r="H223" t="s">
        <v>106</v>
      </c>
    </row>
    <row r="224" spans="2:8" x14ac:dyDescent="0.25">
      <c r="B224">
        <v>45736</v>
      </c>
      <c r="C224" t="s">
        <v>18</v>
      </c>
      <c r="D224" s="36">
        <v>42529</v>
      </c>
      <c r="E224" s="36">
        <v>42740</v>
      </c>
      <c r="F224" t="s">
        <v>108</v>
      </c>
      <c r="G224" s="36">
        <v>42828</v>
      </c>
      <c r="H224" t="s">
        <v>106</v>
      </c>
    </row>
    <row r="225" spans="2:8" x14ac:dyDescent="0.25">
      <c r="B225">
        <v>45846</v>
      </c>
      <c r="C225" t="s">
        <v>19</v>
      </c>
      <c r="D225" s="36">
        <v>42534</v>
      </c>
      <c r="E225" s="36">
        <v>42741</v>
      </c>
      <c r="F225" t="s">
        <v>108</v>
      </c>
      <c r="G225" s="36">
        <v>42888</v>
      </c>
      <c r="H225" t="s">
        <v>113</v>
      </c>
    </row>
    <row r="226" spans="2:8" x14ac:dyDescent="0.25">
      <c r="B226">
        <v>46166</v>
      </c>
      <c r="C226" t="s">
        <v>24</v>
      </c>
      <c r="D226" s="36">
        <v>42551</v>
      </c>
      <c r="E226" s="36">
        <v>42755</v>
      </c>
      <c r="F226" t="s">
        <v>108</v>
      </c>
      <c r="G226" s="36">
        <v>42898</v>
      </c>
      <c r="H226" t="s">
        <v>113</v>
      </c>
    </row>
    <row r="227" spans="2:8" x14ac:dyDescent="0.25">
      <c r="B227">
        <v>46194</v>
      </c>
      <c r="C227" t="s">
        <v>55</v>
      </c>
      <c r="D227" s="36">
        <v>42552</v>
      </c>
      <c r="E227" s="36">
        <v>42786</v>
      </c>
      <c r="F227" t="s">
        <v>109</v>
      </c>
      <c r="G227" t="s">
        <v>106</v>
      </c>
      <c r="H227" t="s">
        <v>113</v>
      </c>
    </row>
    <row r="228" spans="2:8" x14ac:dyDescent="0.25">
      <c r="B228">
        <v>46205</v>
      </c>
      <c r="C228" t="s">
        <v>77</v>
      </c>
      <c r="D228" s="36">
        <v>42555</v>
      </c>
      <c r="E228" s="36">
        <v>42786</v>
      </c>
      <c r="F228" t="s">
        <v>109</v>
      </c>
      <c r="G228" s="36">
        <v>42866</v>
      </c>
      <c r="H228" t="s">
        <v>106</v>
      </c>
    </row>
    <row r="229" spans="2:8" x14ac:dyDescent="0.25">
      <c r="B229">
        <v>46247</v>
      </c>
      <c r="C229" t="s">
        <v>62</v>
      </c>
      <c r="D229" s="36">
        <v>42556</v>
      </c>
      <c r="E229" s="36">
        <v>42800</v>
      </c>
      <c r="F229" t="s">
        <v>110</v>
      </c>
      <c r="G229" s="36">
        <v>42800</v>
      </c>
      <c r="H229" t="s">
        <v>106</v>
      </c>
    </row>
    <row r="230" spans="2:8" x14ac:dyDescent="0.25">
      <c r="B230">
        <v>46252</v>
      </c>
      <c r="C230" t="s">
        <v>20</v>
      </c>
      <c r="D230" s="36">
        <v>42556</v>
      </c>
      <c r="E230" s="36">
        <v>42783</v>
      </c>
      <c r="F230" t="s">
        <v>109</v>
      </c>
      <c r="G230" s="36">
        <v>42905</v>
      </c>
      <c r="H230" t="s">
        <v>112</v>
      </c>
    </row>
    <row r="231" spans="2:8" x14ac:dyDescent="0.25">
      <c r="B231">
        <v>46466</v>
      </c>
      <c r="C231" t="s">
        <v>51</v>
      </c>
      <c r="D231" s="36">
        <v>42565</v>
      </c>
      <c r="E231" s="36">
        <v>42747</v>
      </c>
      <c r="F231" t="s">
        <v>108</v>
      </c>
      <c r="G231" s="36">
        <v>42844</v>
      </c>
      <c r="H231" t="s">
        <v>113</v>
      </c>
    </row>
    <row r="232" spans="2:8" x14ac:dyDescent="0.25">
      <c r="B232">
        <v>46468</v>
      </c>
      <c r="C232" t="s">
        <v>24</v>
      </c>
      <c r="D232" s="36">
        <v>42565</v>
      </c>
      <c r="E232" s="36">
        <v>42781</v>
      </c>
      <c r="F232" t="s">
        <v>109</v>
      </c>
      <c r="G232" s="36">
        <v>42870</v>
      </c>
      <c r="H232" t="s">
        <v>106</v>
      </c>
    </row>
    <row r="233" spans="2:8" x14ac:dyDescent="0.25">
      <c r="B233">
        <v>46475</v>
      </c>
      <c r="C233" t="s">
        <v>79</v>
      </c>
      <c r="D233" s="36">
        <v>42565</v>
      </c>
      <c r="E233" s="36">
        <v>42748</v>
      </c>
      <c r="F233" t="s">
        <v>108</v>
      </c>
      <c r="G233" s="36">
        <v>42877</v>
      </c>
      <c r="H233" t="s">
        <v>106</v>
      </c>
    </row>
    <row r="234" spans="2:8" x14ac:dyDescent="0.25">
      <c r="B234">
        <v>46593</v>
      </c>
      <c r="C234" t="s">
        <v>20</v>
      </c>
      <c r="D234" s="36">
        <v>42572</v>
      </c>
      <c r="E234" s="36">
        <v>42751</v>
      </c>
      <c r="F234" t="s">
        <v>108</v>
      </c>
      <c r="G234" s="36">
        <v>42877</v>
      </c>
      <c r="H234" t="s">
        <v>113</v>
      </c>
    </row>
    <row r="235" spans="2:8" x14ac:dyDescent="0.25">
      <c r="B235">
        <v>46611</v>
      </c>
      <c r="C235" t="s">
        <v>19</v>
      </c>
      <c r="D235" s="36">
        <v>42573</v>
      </c>
      <c r="E235" s="36">
        <v>42759</v>
      </c>
      <c r="F235" t="s">
        <v>108</v>
      </c>
      <c r="G235" s="36">
        <v>42900</v>
      </c>
      <c r="H235" t="s">
        <v>113</v>
      </c>
    </row>
    <row r="236" spans="2:8" x14ac:dyDescent="0.25">
      <c r="B236">
        <v>46634</v>
      </c>
      <c r="C236" t="s">
        <v>58</v>
      </c>
      <c r="D236" s="36">
        <v>42576</v>
      </c>
      <c r="E236" s="36">
        <v>42755</v>
      </c>
      <c r="F236" t="s">
        <v>108</v>
      </c>
      <c r="G236" s="36">
        <v>42853</v>
      </c>
      <c r="H236" t="s">
        <v>113</v>
      </c>
    </row>
    <row r="237" spans="2:8" x14ac:dyDescent="0.25">
      <c r="B237">
        <v>46700</v>
      </c>
      <c r="C237" t="s">
        <v>54</v>
      </c>
      <c r="D237" s="36">
        <v>42578</v>
      </c>
      <c r="E237" s="36">
        <v>42751</v>
      </c>
      <c r="F237" t="s">
        <v>108</v>
      </c>
      <c r="G237" s="36">
        <v>42909</v>
      </c>
      <c r="H237" t="s">
        <v>114</v>
      </c>
    </row>
    <row r="238" spans="2:8" x14ac:dyDescent="0.25">
      <c r="B238">
        <v>46858</v>
      </c>
      <c r="C238" t="s">
        <v>34</v>
      </c>
      <c r="D238" s="36">
        <v>42586</v>
      </c>
      <c r="E238" s="36">
        <v>42794</v>
      </c>
      <c r="F238" t="s">
        <v>109</v>
      </c>
      <c r="G238" s="36">
        <v>42853</v>
      </c>
      <c r="H238" t="s">
        <v>113</v>
      </c>
    </row>
    <row r="239" spans="2:8" x14ac:dyDescent="0.25">
      <c r="B239">
        <v>46872</v>
      </c>
      <c r="C239" t="s">
        <v>44</v>
      </c>
      <c r="D239" s="36">
        <v>42586</v>
      </c>
      <c r="E239" s="36">
        <v>42782</v>
      </c>
      <c r="F239" t="s">
        <v>109</v>
      </c>
      <c r="G239" s="36">
        <v>42867</v>
      </c>
      <c r="H239" t="s">
        <v>106</v>
      </c>
    </row>
    <row r="240" spans="2:8" x14ac:dyDescent="0.25">
      <c r="B240">
        <v>46927</v>
      </c>
      <c r="C240" t="s">
        <v>34</v>
      </c>
      <c r="D240" s="36">
        <v>42590</v>
      </c>
      <c r="E240" s="36">
        <v>42795</v>
      </c>
      <c r="F240" t="s">
        <v>110</v>
      </c>
      <c r="G240" s="36">
        <v>42860</v>
      </c>
      <c r="H240" t="s">
        <v>113</v>
      </c>
    </row>
    <row r="241" spans="2:8" x14ac:dyDescent="0.25">
      <c r="B241">
        <v>46938</v>
      </c>
      <c r="C241" t="s">
        <v>43</v>
      </c>
      <c r="D241" s="36">
        <v>42591</v>
      </c>
      <c r="E241" s="36">
        <v>42758</v>
      </c>
      <c r="F241" t="s">
        <v>108</v>
      </c>
      <c r="G241" s="36">
        <v>42830</v>
      </c>
      <c r="H241" t="s">
        <v>113</v>
      </c>
    </row>
    <row r="242" spans="2:8" x14ac:dyDescent="0.25">
      <c r="B242">
        <v>46970</v>
      </c>
      <c r="C242" t="s">
        <v>50</v>
      </c>
      <c r="D242" s="36">
        <v>42593</v>
      </c>
      <c r="E242" s="36">
        <v>42794</v>
      </c>
      <c r="F242" t="s">
        <v>109</v>
      </c>
      <c r="G242" s="36">
        <v>42887</v>
      </c>
      <c r="H242" t="s">
        <v>113</v>
      </c>
    </row>
    <row r="243" spans="2:8" x14ac:dyDescent="0.25">
      <c r="B243">
        <v>46991</v>
      </c>
      <c r="C243" t="s">
        <v>63</v>
      </c>
      <c r="D243" s="36">
        <v>42593</v>
      </c>
      <c r="E243" s="36">
        <v>42739</v>
      </c>
      <c r="F243" t="s">
        <v>108</v>
      </c>
      <c r="G243" s="36">
        <v>42881</v>
      </c>
      <c r="H243" t="s">
        <v>113</v>
      </c>
    </row>
    <row r="244" spans="2:8" x14ac:dyDescent="0.25">
      <c r="B244">
        <v>47001</v>
      </c>
      <c r="C244" t="s">
        <v>29</v>
      </c>
      <c r="D244" s="36">
        <v>42594</v>
      </c>
      <c r="E244" s="36">
        <v>42755</v>
      </c>
      <c r="F244" t="s">
        <v>108</v>
      </c>
      <c r="G244" s="36">
        <v>42909</v>
      </c>
      <c r="H244" t="s">
        <v>113</v>
      </c>
    </row>
    <row r="245" spans="2:8" x14ac:dyDescent="0.25">
      <c r="B245">
        <v>47011</v>
      </c>
      <c r="C245" t="s">
        <v>19</v>
      </c>
      <c r="D245" s="36">
        <v>42597</v>
      </c>
      <c r="E245" s="36">
        <v>42741</v>
      </c>
      <c r="F245" t="s">
        <v>108</v>
      </c>
      <c r="G245" s="36">
        <v>42831</v>
      </c>
      <c r="H245" t="s">
        <v>113</v>
      </c>
    </row>
    <row r="246" spans="2:8" x14ac:dyDescent="0.25">
      <c r="B246">
        <v>47015</v>
      </c>
      <c r="C246" t="s">
        <v>34</v>
      </c>
      <c r="D246" s="36">
        <v>42597</v>
      </c>
      <c r="E246" s="36">
        <v>42796</v>
      </c>
      <c r="F246" t="s">
        <v>110</v>
      </c>
      <c r="G246" s="36">
        <v>42796</v>
      </c>
      <c r="H246" t="s">
        <v>113</v>
      </c>
    </row>
    <row r="247" spans="2:8" x14ac:dyDescent="0.25">
      <c r="B247">
        <v>47065</v>
      </c>
      <c r="C247" t="s">
        <v>54</v>
      </c>
      <c r="D247" s="36">
        <v>42599</v>
      </c>
      <c r="E247" s="36">
        <v>42779</v>
      </c>
      <c r="F247" t="s">
        <v>109</v>
      </c>
      <c r="G247" s="36">
        <v>42884</v>
      </c>
      <c r="H247" t="s">
        <v>114</v>
      </c>
    </row>
    <row r="248" spans="2:8" x14ac:dyDescent="0.25">
      <c r="B248">
        <v>47081</v>
      </c>
      <c r="C248" t="s">
        <v>54</v>
      </c>
      <c r="D248" s="36">
        <v>42600</v>
      </c>
      <c r="E248" s="36">
        <v>42748</v>
      </c>
      <c r="F248" t="s">
        <v>108</v>
      </c>
      <c r="G248" s="36">
        <v>42857</v>
      </c>
      <c r="H248" t="s">
        <v>112</v>
      </c>
    </row>
    <row r="249" spans="2:8" x14ac:dyDescent="0.25">
      <c r="B249">
        <v>47093</v>
      </c>
      <c r="C249" t="s">
        <v>19</v>
      </c>
      <c r="D249" s="36">
        <v>42601</v>
      </c>
      <c r="E249" s="36">
        <v>42780</v>
      </c>
      <c r="F249" t="s">
        <v>109</v>
      </c>
      <c r="G249" s="36">
        <v>42866</v>
      </c>
      <c r="H249" t="s">
        <v>113</v>
      </c>
    </row>
    <row r="250" spans="2:8" x14ac:dyDescent="0.25">
      <c r="B250">
        <v>47237</v>
      </c>
      <c r="C250" t="s">
        <v>54</v>
      </c>
      <c r="D250" s="36">
        <v>42607</v>
      </c>
      <c r="E250" s="36">
        <v>42822</v>
      </c>
      <c r="F250" t="s">
        <v>110</v>
      </c>
      <c r="G250" s="36">
        <v>42915</v>
      </c>
      <c r="H250" t="s">
        <v>114</v>
      </c>
    </row>
    <row r="251" spans="2:8" x14ac:dyDescent="0.25">
      <c r="B251">
        <v>47239</v>
      </c>
      <c r="C251" t="s">
        <v>79</v>
      </c>
      <c r="D251" s="36">
        <v>42607</v>
      </c>
      <c r="E251" s="36">
        <v>42772</v>
      </c>
      <c r="F251" t="s">
        <v>109</v>
      </c>
      <c r="G251" s="36">
        <v>42863</v>
      </c>
      <c r="H251" t="s">
        <v>113</v>
      </c>
    </row>
    <row r="252" spans="2:8" x14ac:dyDescent="0.25">
      <c r="B252">
        <v>47249</v>
      </c>
      <c r="C252" t="s">
        <v>59</v>
      </c>
      <c r="D252" s="36">
        <v>42607</v>
      </c>
      <c r="E252" s="36">
        <v>42811</v>
      </c>
      <c r="F252" t="s">
        <v>110</v>
      </c>
      <c r="G252" s="36">
        <v>42902</v>
      </c>
      <c r="H252" t="s">
        <v>113</v>
      </c>
    </row>
    <row r="253" spans="2:8" x14ac:dyDescent="0.25">
      <c r="B253">
        <v>47430</v>
      </c>
      <c r="C253" t="s">
        <v>34</v>
      </c>
      <c r="D253" s="36">
        <v>42619</v>
      </c>
      <c r="E253" s="36">
        <v>42752</v>
      </c>
      <c r="F253" t="s">
        <v>108</v>
      </c>
      <c r="G253" s="36">
        <v>42844</v>
      </c>
      <c r="H253" t="s">
        <v>113</v>
      </c>
    </row>
    <row r="254" spans="2:8" x14ac:dyDescent="0.25">
      <c r="B254">
        <v>47441</v>
      </c>
      <c r="C254" t="s">
        <v>58</v>
      </c>
      <c r="D254" s="36">
        <v>42619</v>
      </c>
      <c r="E254" s="36">
        <v>42808</v>
      </c>
      <c r="F254" t="s">
        <v>110</v>
      </c>
      <c r="G254" s="36">
        <v>42898</v>
      </c>
      <c r="H254" t="s">
        <v>113</v>
      </c>
    </row>
    <row r="255" spans="2:8" x14ac:dyDescent="0.25">
      <c r="B255">
        <v>47452</v>
      </c>
      <c r="C255" t="s">
        <v>69</v>
      </c>
      <c r="D255" s="36">
        <v>42620</v>
      </c>
      <c r="E255" s="36">
        <v>42758</v>
      </c>
      <c r="F255" t="s">
        <v>108</v>
      </c>
      <c r="G255" s="36">
        <v>42908</v>
      </c>
      <c r="H255" t="s">
        <v>112</v>
      </c>
    </row>
    <row r="256" spans="2:8" x14ac:dyDescent="0.25">
      <c r="B256">
        <v>47503</v>
      </c>
      <c r="C256" t="s">
        <v>63</v>
      </c>
      <c r="D256" s="36">
        <v>42621</v>
      </c>
      <c r="E256" s="36">
        <v>42772</v>
      </c>
      <c r="F256" t="s">
        <v>109</v>
      </c>
      <c r="G256" s="36">
        <v>42779</v>
      </c>
      <c r="H256" t="s">
        <v>113</v>
      </c>
    </row>
    <row r="257" spans="2:8" x14ac:dyDescent="0.25">
      <c r="B257">
        <v>47509</v>
      </c>
      <c r="C257" t="s">
        <v>42</v>
      </c>
      <c r="D257" s="36">
        <v>42621</v>
      </c>
      <c r="E257" s="36">
        <v>42773</v>
      </c>
      <c r="F257" t="s">
        <v>109</v>
      </c>
      <c r="G257" s="36">
        <v>42906</v>
      </c>
      <c r="H257" t="s">
        <v>113</v>
      </c>
    </row>
    <row r="258" spans="2:8" x14ac:dyDescent="0.25">
      <c r="B258">
        <v>47520</v>
      </c>
      <c r="C258" t="s">
        <v>22</v>
      </c>
      <c r="D258" s="36">
        <v>42622</v>
      </c>
      <c r="E258" s="36">
        <v>42808</v>
      </c>
      <c r="F258" t="s">
        <v>110</v>
      </c>
      <c r="G258" s="36">
        <v>42808</v>
      </c>
      <c r="H258" t="s">
        <v>106</v>
      </c>
    </row>
    <row r="259" spans="2:8" x14ac:dyDescent="0.25">
      <c r="B259">
        <v>47532</v>
      </c>
      <c r="C259" t="s">
        <v>19</v>
      </c>
      <c r="D259" s="36">
        <v>42622</v>
      </c>
      <c r="E259" s="36">
        <v>42836</v>
      </c>
      <c r="F259" t="s">
        <v>193</v>
      </c>
      <c r="G259" s="36">
        <v>42895</v>
      </c>
      <c r="H259" t="s">
        <v>113</v>
      </c>
    </row>
    <row r="260" spans="2:8" x14ac:dyDescent="0.25">
      <c r="B260">
        <v>47533</v>
      </c>
      <c r="C260" t="s">
        <v>50</v>
      </c>
      <c r="D260" s="36">
        <v>42622</v>
      </c>
      <c r="E260" s="36">
        <v>42752</v>
      </c>
      <c r="F260" t="s">
        <v>108</v>
      </c>
      <c r="G260" s="36">
        <v>42752</v>
      </c>
      <c r="H260" t="s">
        <v>113</v>
      </c>
    </row>
    <row r="261" spans="2:8" x14ac:dyDescent="0.25">
      <c r="B261">
        <v>47537</v>
      </c>
      <c r="C261" t="s">
        <v>52</v>
      </c>
      <c r="D261" s="36">
        <v>42625</v>
      </c>
      <c r="E261" s="36">
        <v>42759</v>
      </c>
      <c r="F261" t="s">
        <v>108</v>
      </c>
      <c r="G261" s="36">
        <v>42878</v>
      </c>
      <c r="H261" t="s">
        <v>112</v>
      </c>
    </row>
    <row r="262" spans="2:8" x14ac:dyDescent="0.25">
      <c r="B262">
        <v>47556</v>
      </c>
      <c r="C262" t="s">
        <v>24</v>
      </c>
      <c r="D262" s="36">
        <v>42625</v>
      </c>
      <c r="E262" s="36">
        <v>42788</v>
      </c>
      <c r="F262" t="s">
        <v>109</v>
      </c>
      <c r="G262" s="36">
        <v>42866</v>
      </c>
      <c r="H262" t="s">
        <v>113</v>
      </c>
    </row>
    <row r="263" spans="2:8" x14ac:dyDescent="0.25">
      <c r="B263">
        <v>47589</v>
      </c>
      <c r="C263" t="s">
        <v>62</v>
      </c>
      <c r="D263" s="36">
        <v>42626</v>
      </c>
      <c r="E263" s="36">
        <v>42769</v>
      </c>
      <c r="F263" t="s">
        <v>109</v>
      </c>
      <c r="G263" s="36">
        <v>42884</v>
      </c>
      <c r="H263" t="s">
        <v>106</v>
      </c>
    </row>
    <row r="264" spans="2:8" x14ac:dyDescent="0.25">
      <c r="B264">
        <v>47612</v>
      </c>
      <c r="C264" t="s">
        <v>53</v>
      </c>
      <c r="D264" s="36">
        <v>42627</v>
      </c>
      <c r="E264" s="36">
        <v>42752</v>
      </c>
      <c r="F264" t="s">
        <v>108</v>
      </c>
      <c r="G264" s="36">
        <v>42815</v>
      </c>
      <c r="H264" t="s">
        <v>113</v>
      </c>
    </row>
    <row r="265" spans="2:8" x14ac:dyDescent="0.25">
      <c r="B265">
        <v>47627</v>
      </c>
      <c r="C265" t="s">
        <v>20</v>
      </c>
      <c r="D265" s="36">
        <v>42627</v>
      </c>
      <c r="E265" s="36">
        <v>42845</v>
      </c>
      <c r="F265" t="s">
        <v>193</v>
      </c>
      <c r="G265" s="36">
        <v>42894</v>
      </c>
      <c r="H265" t="s">
        <v>112</v>
      </c>
    </row>
    <row r="266" spans="2:8" x14ac:dyDescent="0.25">
      <c r="B266">
        <v>47648</v>
      </c>
      <c r="C266" t="s">
        <v>62</v>
      </c>
      <c r="D266" s="36">
        <v>42627</v>
      </c>
      <c r="E266" s="36">
        <v>42786</v>
      </c>
      <c r="F266" t="s">
        <v>109</v>
      </c>
      <c r="G266" s="36">
        <v>42842</v>
      </c>
      <c r="H266" t="s">
        <v>106</v>
      </c>
    </row>
    <row r="267" spans="2:8" x14ac:dyDescent="0.25">
      <c r="B267">
        <v>47761</v>
      </c>
      <c r="C267" t="s">
        <v>34</v>
      </c>
      <c r="D267" s="36">
        <v>42635</v>
      </c>
      <c r="E267" s="36">
        <v>42759</v>
      </c>
      <c r="F267" t="s">
        <v>108</v>
      </c>
      <c r="G267" s="36">
        <v>42903</v>
      </c>
      <c r="H267" t="s">
        <v>113</v>
      </c>
    </row>
    <row r="268" spans="2:8" x14ac:dyDescent="0.25">
      <c r="B268">
        <v>47764</v>
      </c>
      <c r="C268" t="s">
        <v>34</v>
      </c>
      <c r="D268" s="36">
        <v>42635</v>
      </c>
      <c r="E268" s="36">
        <v>42788</v>
      </c>
      <c r="F268" t="s">
        <v>109</v>
      </c>
      <c r="G268" s="36">
        <v>42825</v>
      </c>
      <c r="H268" t="s">
        <v>113</v>
      </c>
    </row>
    <row r="269" spans="2:8" x14ac:dyDescent="0.25">
      <c r="B269">
        <v>47769</v>
      </c>
      <c r="C269" t="s">
        <v>47</v>
      </c>
      <c r="D269" s="36">
        <v>42636</v>
      </c>
      <c r="E269" s="36">
        <v>42823</v>
      </c>
      <c r="F269" t="s">
        <v>110</v>
      </c>
      <c r="G269" s="36">
        <v>42823</v>
      </c>
      <c r="H269" t="s">
        <v>113</v>
      </c>
    </row>
    <row r="270" spans="2:8" x14ac:dyDescent="0.25">
      <c r="B270">
        <v>47802</v>
      </c>
      <c r="C270" t="s">
        <v>52</v>
      </c>
      <c r="D270" s="36">
        <v>42639</v>
      </c>
      <c r="E270" s="36">
        <v>42755</v>
      </c>
      <c r="F270" t="s">
        <v>108</v>
      </c>
      <c r="G270" s="36">
        <v>42755</v>
      </c>
      <c r="H270" t="s">
        <v>106</v>
      </c>
    </row>
    <row r="271" spans="2:8" x14ac:dyDescent="0.25">
      <c r="B271">
        <v>47813</v>
      </c>
      <c r="C271" t="s">
        <v>79</v>
      </c>
      <c r="D271" s="36">
        <v>42639</v>
      </c>
      <c r="E271" s="36">
        <v>42754</v>
      </c>
      <c r="F271" t="s">
        <v>108</v>
      </c>
      <c r="G271" s="36">
        <v>42873</v>
      </c>
      <c r="H271" t="s">
        <v>113</v>
      </c>
    </row>
    <row r="272" spans="2:8" x14ac:dyDescent="0.25">
      <c r="B272">
        <v>47882</v>
      </c>
      <c r="C272" t="s">
        <v>82</v>
      </c>
      <c r="D272" s="36">
        <v>42641</v>
      </c>
      <c r="E272" s="36">
        <v>42753</v>
      </c>
      <c r="F272" t="s">
        <v>108</v>
      </c>
      <c r="G272" s="36">
        <v>42888</v>
      </c>
      <c r="H272" t="s">
        <v>113</v>
      </c>
    </row>
    <row r="273" spans="2:8" x14ac:dyDescent="0.25">
      <c r="B273">
        <v>47893</v>
      </c>
      <c r="C273" t="s">
        <v>79</v>
      </c>
      <c r="D273" s="36">
        <v>42642</v>
      </c>
      <c r="E273" s="36">
        <v>42772</v>
      </c>
      <c r="F273" t="s">
        <v>109</v>
      </c>
      <c r="G273" s="36">
        <v>42772</v>
      </c>
      <c r="H273" t="s">
        <v>106</v>
      </c>
    </row>
    <row r="274" spans="2:8" x14ac:dyDescent="0.25">
      <c r="B274">
        <v>47924</v>
      </c>
      <c r="C274" t="s">
        <v>18</v>
      </c>
      <c r="D274" s="36">
        <v>42643</v>
      </c>
      <c r="E274" s="36">
        <v>42773</v>
      </c>
      <c r="F274" t="s">
        <v>109</v>
      </c>
      <c r="G274" s="36">
        <v>42773</v>
      </c>
      <c r="H274" t="s">
        <v>106</v>
      </c>
    </row>
    <row r="275" spans="2:8" x14ac:dyDescent="0.25">
      <c r="B275">
        <v>47972</v>
      </c>
      <c r="C275" t="s">
        <v>54</v>
      </c>
      <c r="D275" s="36">
        <v>42646</v>
      </c>
      <c r="E275" s="36">
        <v>42780</v>
      </c>
      <c r="F275" t="s">
        <v>109</v>
      </c>
      <c r="G275" s="36">
        <v>42780</v>
      </c>
      <c r="H275" t="s">
        <v>113</v>
      </c>
    </row>
    <row r="276" spans="2:8" x14ac:dyDescent="0.25">
      <c r="B276">
        <v>48024</v>
      </c>
      <c r="C276" t="s">
        <v>20</v>
      </c>
      <c r="D276" s="36">
        <v>42648</v>
      </c>
      <c r="E276" s="36">
        <v>42816</v>
      </c>
      <c r="F276" t="s">
        <v>110</v>
      </c>
      <c r="G276" s="36">
        <v>42816</v>
      </c>
      <c r="H276" t="s">
        <v>113</v>
      </c>
    </row>
    <row r="277" spans="2:8" x14ac:dyDescent="0.25">
      <c r="B277">
        <v>48110</v>
      </c>
      <c r="C277" t="s">
        <v>24</v>
      </c>
      <c r="D277" s="36">
        <v>42656</v>
      </c>
      <c r="E277" s="36">
        <v>42788</v>
      </c>
      <c r="F277" t="s">
        <v>109</v>
      </c>
      <c r="G277" s="36">
        <v>42865</v>
      </c>
      <c r="H277" t="s">
        <v>113</v>
      </c>
    </row>
    <row r="278" spans="2:8" x14ac:dyDescent="0.25">
      <c r="B278">
        <v>48111</v>
      </c>
      <c r="C278" t="s">
        <v>24</v>
      </c>
      <c r="D278" s="36">
        <v>42656</v>
      </c>
      <c r="E278" s="36">
        <v>42747</v>
      </c>
      <c r="F278" t="s">
        <v>108</v>
      </c>
      <c r="G278" s="36">
        <v>42894</v>
      </c>
      <c r="H278" t="s">
        <v>113</v>
      </c>
    </row>
    <row r="279" spans="2:8" x14ac:dyDescent="0.25">
      <c r="B279">
        <v>48113</v>
      </c>
      <c r="C279" t="s">
        <v>24</v>
      </c>
      <c r="D279" s="36">
        <v>42656</v>
      </c>
      <c r="E279" s="36">
        <v>42795</v>
      </c>
      <c r="F279" t="s">
        <v>110</v>
      </c>
      <c r="G279" s="36">
        <v>42910</v>
      </c>
      <c r="H279" t="s">
        <v>113</v>
      </c>
    </row>
    <row r="280" spans="2:8" x14ac:dyDescent="0.25">
      <c r="B280">
        <v>48154</v>
      </c>
      <c r="C280" t="s">
        <v>80</v>
      </c>
      <c r="D280" s="36">
        <v>42660</v>
      </c>
      <c r="E280" s="36">
        <v>42780</v>
      </c>
      <c r="F280" t="s">
        <v>109</v>
      </c>
      <c r="G280" s="36">
        <v>42808</v>
      </c>
      <c r="H280" t="s">
        <v>113</v>
      </c>
    </row>
    <row r="281" spans="2:8" x14ac:dyDescent="0.25">
      <c r="B281">
        <v>48186</v>
      </c>
      <c r="C281" t="s">
        <v>74</v>
      </c>
      <c r="D281" s="36">
        <v>42662</v>
      </c>
      <c r="E281" s="36">
        <v>42787</v>
      </c>
      <c r="F281" t="s">
        <v>109</v>
      </c>
      <c r="G281" s="36">
        <v>42908</v>
      </c>
      <c r="H281" t="s">
        <v>113</v>
      </c>
    </row>
    <row r="282" spans="2:8" x14ac:dyDescent="0.25">
      <c r="B282">
        <v>48188</v>
      </c>
      <c r="C282" t="s">
        <v>34</v>
      </c>
      <c r="D282" s="36">
        <v>42662</v>
      </c>
      <c r="E282" s="36">
        <v>42752</v>
      </c>
      <c r="F282" t="s">
        <v>108</v>
      </c>
      <c r="G282" s="36">
        <v>42843</v>
      </c>
      <c r="H282" t="s">
        <v>113</v>
      </c>
    </row>
    <row r="283" spans="2:8" x14ac:dyDescent="0.25">
      <c r="B283">
        <v>48194</v>
      </c>
      <c r="C283" t="s">
        <v>58</v>
      </c>
      <c r="D283" s="36">
        <v>42662</v>
      </c>
      <c r="E283" s="36">
        <v>42745</v>
      </c>
      <c r="F283" t="s">
        <v>108</v>
      </c>
      <c r="G283" s="36">
        <v>42891</v>
      </c>
      <c r="H283" t="s">
        <v>113</v>
      </c>
    </row>
    <row r="284" spans="2:8" x14ac:dyDescent="0.25">
      <c r="B284">
        <v>48208</v>
      </c>
      <c r="C284" t="s">
        <v>34</v>
      </c>
      <c r="D284" s="36">
        <v>42662</v>
      </c>
      <c r="E284" s="36">
        <v>42758</v>
      </c>
      <c r="F284" t="s">
        <v>108</v>
      </c>
      <c r="G284" s="36">
        <v>42859</v>
      </c>
      <c r="H284" t="s">
        <v>113</v>
      </c>
    </row>
    <row r="285" spans="2:8" x14ac:dyDescent="0.25">
      <c r="B285">
        <v>48256</v>
      </c>
      <c r="C285" t="s">
        <v>82</v>
      </c>
      <c r="D285" s="36">
        <v>42664</v>
      </c>
      <c r="E285" s="36">
        <v>42748</v>
      </c>
      <c r="F285" t="s">
        <v>108</v>
      </c>
      <c r="G285" s="36">
        <v>42898</v>
      </c>
      <c r="H285" t="s">
        <v>113</v>
      </c>
    </row>
    <row r="286" spans="2:8" x14ac:dyDescent="0.25">
      <c r="B286">
        <v>48286</v>
      </c>
      <c r="C286" t="s">
        <v>47</v>
      </c>
      <c r="D286" s="36">
        <v>42668</v>
      </c>
      <c r="E286" s="36">
        <v>42772</v>
      </c>
      <c r="F286" t="s">
        <v>109</v>
      </c>
      <c r="G286" s="36">
        <v>42772</v>
      </c>
      <c r="H286" t="s">
        <v>113</v>
      </c>
    </row>
    <row r="287" spans="2:8" x14ac:dyDescent="0.25">
      <c r="B287">
        <v>48293</v>
      </c>
      <c r="C287" t="s">
        <v>24</v>
      </c>
      <c r="D287" s="36">
        <v>42668</v>
      </c>
      <c r="E287" s="36">
        <v>42746</v>
      </c>
      <c r="F287" t="s">
        <v>108</v>
      </c>
      <c r="G287" s="36">
        <v>42909</v>
      </c>
      <c r="H287" t="s">
        <v>113</v>
      </c>
    </row>
    <row r="288" spans="2:8" x14ac:dyDescent="0.25">
      <c r="B288">
        <v>48343</v>
      </c>
      <c r="C288" t="s">
        <v>63</v>
      </c>
      <c r="D288" s="36">
        <v>42671</v>
      </c>
      <c r="E288" s="36">
        <v>42802</v>
      </c>
      <c r="F288" t="s">
        <v>110</v>
      </c>
      <c r="G288" s="36">
        <v>42902</v>
      </c>
      <c r="H288" t="s">
        <v>113</v>
      </c>
    </row>
    <row r="289" spans="2:8" x14ac:dyDescent="0.25">
      <c r="B289">
        <v>48348</v>
      </c>
      <c r="C289" t="s">
        <v>62</v>
      </c>
      <c r="D289" s="36">
        <v>42671</v>
      </c>
      <c r="E289" s="36">
        <v>42808</v>
      </c>
      <c r="F289" t="s">
        <v>110</v>
      </c>
      <c r="G289" s="36">
        <v>42808</v>
      </c>
      <c r="H289" t="s">
        <v>106</v>
      </c>
    </row>
    <row r="290" spans="2:8" x14ac:dyDescent="0.25">
      <c r="B290">
        <v>48349</v>
      </c>
      <c r="C290" t="s">
        <v>62</v>
      </c>
      <c r="D290" s="36">
        <v>42671</v>
      </c>
      <c r="E290" s="36">
        <v>42807</v>
      </c>
      <c r="F290" t="s">
        <v>110</v>
      </c>
      <c r="G290" s="36">
        <v>42807</v>
      </c>
      <c r="H290" t="s">
        <v>106</v>
      </c>
    </row>
    <row r="291" spans="2:8" x14ac:dyDescent="0.25">
      <c r="B291">
        <v>48352</v>
      </c>
      <c r="C291" t="s">
        <v>62</v>
      </c>
      <c r="D291" s="36">
        <v>42671</v>
      </c>
      <c r="E291" s="36">
        <v>42774</v>
      </c>
      <c r="F291" t="s">
        <v>109</v>
      </c>
      <c r="G291" s="36">
        <v>42774</v>
      </c>
      <c r="H291" t="s">
        <v>106</v>
      </c>
    </row>
    <row r="292" spans="2:8" x14ac:dyDescent="0.25">
      <c r="B292">
        <v>48371</v>
      </c>
      <c r="C292" t="s">
        <v>43</v>
      </c>
      <c r="D292" s="36">
        <v>42674</v>
      </c>
      <c r="E292" s="36">
        <v>42781</v>
      </c>
      <c r="F292" t="s">
        <v>109</v>
      </c>
      <c r="G292" s="36">
        <v>42872</v>
      </c>
      <c r="H292" t="s">
        <v>106</v>
      </c>
    </row>
    <row r="293" spans="2:8" x14ac:dyDescent="0.25">
      <c r="B293">
        <v>48418</v>
      </c>
      <c r="C293" t="s">
        <v>69</v>
      </c>
      <c r="D293" s="36">
        <v>42675</v>
      </c>
      <c r="E293" s="36">
        <v>42751</v>
      </c>
      <c r="F293" t="s">
        <v>108</v>
      </c>
      <c r="G293" s="36">
        <v>42900</v>
      </c>
      <c r="H293" t="s">
        <v>113</v>
      </c>
    </row>
    <row r="294" spans="2:8" x14ac:dyDescent="0.25">
      <c r="B294">
        <v>48473</v>
      </c>
      <c r="C294" t="s">
        <v>82</v>
      </c>
      <c r="D294" s="36">
        <v>42678</v>
      </c>
      <c r="E294" s="36">
        <v>42746</v>
      </c>
      <c r="F294" t="s">
        <v>108</v>
      </c>
      <c r="G294" s="36">
        <v>42746</v>
      </c>
      <c r="H294" t="s">
        <v>113</v>
      </c>
    </row>
    <row r="295" spans="2:8" x14ac:dyDescent="0.25">
      <c r="B295">
        <v>48481</v>
      </c>
      <c r="C295" t="s">
        <v>29</v>
      </c>
      <c r="D295" s="36">
        <v>42678</v>
      </c>
      <c r="E295" s="36">
        <v>42739</v>
      </c>
      <c r="F295" t="s">
        <v>108</v>
      </c>
      <c r="G295" s="36">
        <v>42866</v>
      </c>
      <c r="H295" t="s">
        <v>113</v>
      </c>
    </row>
    <row r="296" spans="2:8" x14ac:dyDescent="0.25">
      <c r="B296">
        <v>48508</v>
      </c>
      <c r="C296" t="s">
        <v>66</v>
      </c>
      <c r="D296" s="36">
        <v>42681</v>
      </c>
      <c r="E296" s="36">
        <v>42746</v>
      </c>
      <c r="F296" t="s">
        <v>108</v>
      </c>
      <c r="G296" s="36">
        <v>42746</v>
      </c>
      <c r="H296" t="s">
        <v>113</v>
      </c>
    </row>
    <row r="297" spans="2:8" x14ac:dyDescent="0.25">
      <c r="B297">
        <v>48601</v>
      </c>
      <c r="C297" t="s">
        <v>48</v>
      </c>
      <c r="D297" s="36">
        <v>42685</v>
      </c>
      <c r="E297" s="36">
        <v>42772</v>
      </c>
      <c r="F297" t="s">
        <v>109</v>
      </c>
      <c r="G297" s="36">
        <v>42879</v>
      </c>
      <c r="H297" t="s">
        <v>106</v>
      </c>
    </row>
    <row r="298" spans="2:8" x14ac:dyDescent="0.25">
      <c r="B298">
        <v>48641</v>
      </c>
      <c r="C298" t="s">
        <v>22</v>
      </c>
      <c r="D298" s="36">
        <v>42689</v>
      </c>
      <c r="E298" s="36">
        <v>42817</v>
      </c>
      <c r="F298" t="s">
        <v>110</v>
      </c>
      <c r="G298" s="36">
        <v>42844</v>
      </c>
      <c r="H298" t="s">
        <v>106</v>
      </c>
    </row>
    <row r="299" spans="2:8" x14ac:dyDescent="0.25">
      <c r="B299">
        <v>48656</v>
      </c>
      <c r="C299" t="s">
        <v>67</v>
      </c>
      <c r="D299" s="36">
        <v>42690</v>
      </c>
      <c r="E299" s="36">
        <v>42739</v>
      </c>
      <c r="F299" t="s">
        <v>108</v>
      </c>
      <c r="G299" s="36">
        <v>42874</v>
      </c>
      <c r="H299" t="s">
        <v>106</v>
      </c>
    </row>
    <row r="300" spans="2:8" x14ac:dyDescent="0.25">
      <c r="B300">
        <v>48665</v>
      </c>
      <c r="C300" t="s">
        <v>55</v>
      </c>
      <c r="D300" s="36">
        <v>42690</v>
      </c>
      <c r="E300" s="36">
        <v>42754</v>
      </c>
      <c r="F300" t="s">
        <v>108</v>
      </c>
      <c r="G300" s="36">
        <v>42754</v>
      </c>
      <c r="H300" t="s">
        <v>113</v>
      </c>
    </row>
    <row r="301" spans="2:8" x14ac:dyDescent="0.25">
      <c r="B301">
        <v>48678</v>
      </c>
      <c r="C301" t="s">
        <v>58</v>
      </c>
      <c r="D301" s="36">
        <v>42691</v>
      </c>
      <c r="E301" s="36">
        <v>42755</v>
      </c>
      <c r="F301" t="s">
        <v>108</v>
      </c>
      <c r="G301" s="36">
        <v>42822</v>
      </c>
      <c r="H301" t="s">
        <v>106</v>
      </c>
    </row>
    <row r="302" spans="2:8" x14ac:dyDescent="0.25">
      <c r="B302">
        <v>48684</v>
      </c>
      <c r="C302" t="s">
        <v>20</v>
      </c>
      <c r="D302" s="36">
        <v>42691</v>
      </c>
      <c r="E302" s="36">
        <v>42802</v>
      </c>
      <c r="F302" t="s">
        <v>110</v>
      </c>
      <c r="G302" s="36">
        <v>42891</v>
      </c>
      <c r="H302" t="s">
        <v>113</v>
      </c>
    </row>
    <row r="303" spans="2:8" x14ac:dyDescent="0.25">
      <c r="B303">
        <v>48697</v>
      </c>
      <c r="C303" t="s">
        <v>33</v>
      </c>
      <c r="D303" s="36">
        <v>42692</v>
      </c>
      <c r="E303" s="36">
        <v>42885</v>
      </c>
      <c r="F303" t="s">
        <v>202</v>
      </c>
      <c r="G303" s="36">
        <v>42885</v>
      </c>
      <c r="H303" t="s">
        <v>106</v>
      </c>
    </row>
    <row r="304" spans="2:8" x14ac:dyDescent="0.25">
      <c r="B304">
        <v>48700</v>
      </c>
      <c r="C304" t="s">
        <v>34</v>
      </c>
      <c r="D304" s="36">
        <v>42692</v>
      </c>
      <c r="E304" s="36">
        <v>42746</v>
      </c>
      <c r="F304" t="s">
        <v>108</v>
      </c>
      <c r="G304" s="36">
        <v>42779</v>
      </c>
      <c r="H304" t="s">
        <v>113</v>
      </c>
    </row>
    <row r="305" spans="2:8" x14ac:dyDescent="0.25">
      <c r="B305">
        <v>48701</v>
      </c>
      <c r="C305" t="s">
        <v>34</v>
      </c>
      <c r="D305" s="36">
        <v>42692</v>
      </c>
      <c r="E305" s="36">
        <v>42766</v>
      </c>
      <c r="F305" t="s">
        <v>108</v>
      </c>
      <c r="G305" s="36">
        <v>42880</v>
      </c>
      <c r="H305" t="s">
        <v>113</v>
      </c>
    </row>
    <row r="306" spans="2:8" x14ac:dyDescent="0.25">
      <c r="B306">
        <v>48702</v>
      </c>
      <c r="C306" t="s">
        <v>34</v>
      </c>
      <c r="D306" s="36">
        <v>42692</v>
      </c>
      <c r="E306" s="36">
        <v>42773</v>
      </c>
      <c r="F306" t="s">
        <v>109</v>
      </c>
      <c r="G306" s="36">
        <v>42843</v>
      </c>
      <c r="H306" t="s">
        <v>113</v>
      </c>
    </row>
    <row r="307" spans="2:8" x14ac:dyDescent="0.25">
      <c r="B307">
        <v>48704</v>
      </c>
      <c r="C307" t="s">
        <v>43</v>
      </c>
      <c r="D307" s="36">
        <v>42692</v>
      </c>
      <c r="E307" s="36">
        <v>42748</v>
      </c>
      <c r="F307" t="s">
        <v>108</v>
      </c>
      <c r="G307" s="36">
        <v>42822</v>
      </c>
      <c r="H307" t="s">
        <v>106</v>
      </c>
    </row>
    <row r="308" spans="2:8" x14ac:dyDescent="0.25">
      <c r="B308">
        <v>48705</v>
      </c>
      <c r="C308" t="s">
        <v>43</v>
      </c>
      <c r="D308" s="36">
        <v>42692</v>
      </c>
      <c r="E308" s="36">
        <v>42758</v>
      </c>
      <c r="F308" t="s">
        <v>108</v>
      </c>
      <c r="G308" s="36">
        <v>42871</v>
      </c>
      <c r="H308" t="s">
        <v>106</v>
      </c>
    </row>
    <row r="309" spans="2:8" x14ac:dyDescent="0.25">
      <c r="B309">
        <v>48723</v>
      </c>
      <c r="C309" t="s">
        <v>34</v>
      </c>
      <c r="D309" s="36">
        <v>42695</v>
      </c>
      <c r="E309" s="36">
        <v>42748</v>
      </c>
      <c r="F309" t="s">
        <v>108</v>
      </c>
      <c r="G309" s="36">
        <v>42804</v>
      </c>
      <c r="H309" t="s">
        <v>113</v>
      </c>
    </row>
    <row r="310" spans="2:8" x14ac:dyDescent="0.25">
      <c r="B310">
        <v>48736</v>
      </c>
      <c r="C310" t="s">
        <v>62</v>
      </c>
      <c r="D310" s="36">
        <v>42695</v>
      </c>
      <c r="E310" s="36">
        <v>42786</v>
      </c>
      <c r="F310" t="s">
        <v>109</v>
      </c>
      <c r="G310" s="36">
        <v>42845</v>
      </c>
      <c r="H310" t="s">
        <v>106</v>
      </c>
    </row>
    <row r="311" spans="2:8" x14ac:dyDescent="0.25">
      <c r="B311">
        <v>48740</v>
      </c>
      <c r="C311" t="s">
        <v>54</v>
      </c>
      <c r="D311" s="36">
        <v>42695</v>
      </c>
      <c r="E311" s="36">
        <v>42815</v>
      </c>
      <c r="F311" t="s">
        <v>110</v>
      </c>
      <c r="G311" s="36">
        <v>42864</v>
      </c>
      <c r="H311" t="s">
        <v>106</v>
      </c>
    </row>
    <row r="312" spans="2:8" x14ac:dyDescent="0.25">
      <c r="B312">
        <v>48757</v>
      </c>
      <c r="C312" t="s">
        <v>42</v>
      </c>
      <c r="D312" s="36">
        <v>42696</v>
      </c>
      <c r="E312" s="36">
        <v>42746</v>
      </c>
      <c r="F312" t="s">
        <v>108</v>
      </c>
      <c r="G312" s="36">
        <v>42887</v>
      </c>
      <c r="H312" t="s">
        <v>106</v>
      </c>
    </row>
    <row r="313" spans="2:8" x14ac:dyDescent="0.25">
      <c r="B313">
        <v>48762</v>
      </c>
      <c r="C313" t="s">
        <v>60</v>
      </c>
      <c r="D313" s="36">
        <v>42696</v>
      </c>
      <c r="E313" s="36">
        <v>42754</v>
      </c>
      <c r="F313" t="s">
        <v>108</v>
      </c>
      <c r="G313" s="36">
        <v>42786</v>
      </c>
      <c r="H313" t="s">
        <v>113</v>
      </c>
    </row>
    <row r="314" spans="2:8" x14ac:dyDescent="0.25">
      <c r="B314">
        <v>48769</v>
      </c>
      <c r="C314" t="s">
        <v>66</v>
      </c>
      <c r="D314" s="36">
        <v>42697</v>
      </c>
      <c r="E314" s="36">
        <v>42815</v>
      </c>
      <c r="F314" t="s">
        <v>110</v>
      </c>
      <c r="G314" s="36">
        <v>42858</v>
      </c>
      <c r="H314" t="s">
        <v>113</v>
      </c>
    </row>
    <row r="315" spans="2:8" x14ac:dyDescent="0.25">
      <c r="B315">
        <v>48774</v>
      </c>
      <c r="C315" t="s">
        <v>20</v>
      </c>
      <c r="D315" s="36">
        <v>42697</v>
      </c>
      <c r="E315" s="36">
        <v>42740</v>
      </c>
      <c r="F315" t="s">
        <v>108</v>
      </c>
      <c r="G315" s="36">
        <v>42892</v>
      </c>
      <c r="H315" t="s">
        <v>113</v>
      </c>
    </row>
    <row r="316" spans="2:8" x14ac:dyDescent="0.25">
      <c r="B316">
        <v>48782</v>
      </c>
      <c r="C316" t="s">
        <v>20</v>
      </c>
      <c r="D316" s="36">
        <v>42697</v>
      </c>
      <c r="E316" s="36">
        <v>42758</v>
      </c>
      <c r="F316" t="s">
        <v>108</v>
      </c>
      <c r="G316" s="36">
        <v>42873</v>
      </c>
      <c r="H316" t="s">
        <v>113</v>
      </c>
    </row>
    <row r="317" spans="2:8" x14ac:dyDescent="0.25">
      <c r="B317">
        <v>48784</v>
      </c>
      <c r="C317" t="s">
        <v>48</v>
      </c>
      <c r="D317" s="36">
        <v>42697</v>
      </c>
      <c r="E317" s="36">
        <v>42766</v>
      </c>
      <c r="F317" t="s">
        <v>108</v>
      </c>
      <c r="G317" s="36">
        <v>42906</v>
      </c>
      <c r="H317" t="s">
        <v>106</v>
      </c>
    </row>
    <row r="318" spans="2:8" x14ac:dyDescent="0.25">
      <c r="B318">
        <v>48800</v>
      </c>
      <c r="C318" t="s">
        <v>33</v>
      </c>
      <c r="D318" s="36">
        <v>42698</v>
      </c>
      <c r="E318" s="36">
        <v>42807</v>
      </c>
      <c r="F318" t="s">
        <v>110</v>
      </c>
      <c r="G318" s="36">
        <v>42807</v>
      </c>
      <c r="H318" t="s">
        <v>106</v>
      </c>
    </row>
    <row r="319" spans="2:8" x14ac:dyDescent="0.25">
      <c r="B319">
        <v>48808</v>
      </c>
      <c r="C319" t="s">
        <v>52</v>
      </c>
      <c r="D319" s="36">
        <v>42699</v>
      </c>
      <c r="E319" s="36">
        <v>42769</v>
      </c>
      <c r="F319" t="s">
        <v>109</v>
      </c>
      <c r="G319" s="36">
        <v>42829</v>
      </c>
      <c r="H319" t="s">
        <v>113</v>
      </c>
    </row>
    <row r="320" spans="2:8" x14ac:dyDescent="0.25">
      <c r="B320">
        <v>48812</v>
      </c>
      <c r="C320" t="s">
        <v>24</v>
      </c>
      <c r="D320" s="36">
        <v>42699</v>
      </c>
      <c r="E320" s="36">
        <v>42810</v>
      </c>
      <c r="F320" t="s">
        <v>110</v>
      </c>
      <c r="G320" s="36">
        <v>42898</v>
      </c>
      <c r="H320" t="s">
        <v>113</v>
      </c>
    </row>
    <row r="321" spans="2:8" x14ac:dyDescent="0.25">
      <c r="B321">
        <v>48821</v>
      </c>
      <c r="C321" t="s">
        <v>52</v>
      </c>
      <c r="D321" s="36">
        <v>42699</v>
      </c>
      <c r="E321" s="36">
        <v>42748</v>
      </c>
      <c r="F321" t="s">
        <v>108</v>
      </c>
      <c r="G321" s="36">
        <v>42914</v>
      </c>
      <c r="H321" t="s">
        <v>113</v>
      </c>
    </row>
    <row r="322" spans="2:8" x14ac:dyDescent="0.25">
      <c r="B322">
        <v>48827</v>
      </c>
      <c r="C322" t="s">
        <v>62</v>
      </c>
      <c r="D322" s="36">
        <v>42701</v>
      </c>
      <c r="E322" s="36">
        <v>42808</v>
      </c>
      <c r="F322" t="s">
        <v>110</v>
      </c>
      <c r="G322" s="36">
        <v>42866</v>
      </c>
      <c r="H322" t="s">
        <v>106</v>
      </c>
    </row>
    <row r="323" spans="2:8" x14ac:dyDescent="0.25">
      <c r="B323">
        <v>48830</v>
      </c>
      <c r="C323" t="s">
        <v>60</v>
      </c>
      <c r="D323" s="36">
        <v>42702</v>
      </c>
      <c r="E323" s="36">
        <v>42809</v>
      </c>
      <c r="F323" t="s">
        <v>110</v>
      </c>
      <c r="G323" s="36">
        <v>42900</v>
      </c>
      <c r="H323" t="s">
        <v>113</v>
      </c>
    </row>
    <row r="324" spans="2:8" x14ac:dyDescent="0.25">
      <c r="B324">
        <v>48848</v>
      </c>
      <c r="C324" t="s">
        <v>54</v>
      </c>
      <c r="D324" s="36">
        <v>42702</v>
      </c>
      <c r="E324" s="36">
        <v>42769</v>
      </c>
      <c r="F324" t="s">
        <v>109</v>
      </c>
      <c r="G324" s="36">
        <v>42885</v>
      </c>
      <c r="H324" t="s">
        <v>106</v>
      </c>
    </row>
    <row r="325" spans="2:8" x14ac:dyDescent="0.25">
      <c r="B325">
        <v>48853</v>
      </c>
      <c r="C325" t="s">
        <v>20</v>
      </c>
      <c r="D325" s="36">
        <v>42702</v>
      </c>
      <c r="E325" s="36">
        <v>42782</v>
      </c>
      <c r="F325" t="s">
        <v>109</v>
      </c>
      <c r="G325" s="36">
        <v>42886</v>
      </c>
      <c r="H325" t="s">
        <v>113</v>
      </c>
    </row>
    <row r="326" spans="2:8" x14ac:dyDescent="0.25">
      <c r="B326">
        <v>48867</v>
      </c>
      <c r="C326" t="s">
        <v>22</v>
      </c>
      <c r="D326" s="36">
        <v>42703</v>
      </c>
      <c r="E326" s="36">
        <v>42787</v>
      </c>
      <c r="F326" t="s">
        <v>109</v>
      </c>
      <c r="G326" s="36">
        <v>42787</v>
      </c>
      <c r="H326" t="s">
        <v>106</v>
      </c>
    </row>
    <row r="327" spans="2:8" x14ac:dyDescent="0.25">
      <c r="B327">
        <v>48879</v>
      </c>
      <c r="C327" t="s">
        <v>19</v>
      </c>
      <c r="D327" s="36">
        <v>42703</v>
      </c>
      <c r="E327" s="36">
        <v>42803</v>
      </c>
      <c r="F327" t="s">
        <v>110</v>
      </c>
      <c r="G327" s="36">
        <v>42803</v>
      </c>
      <c r="H327" t="s">
        <v>113</v>
      </c>
    </row>
    <row r="328" spans="2:8" x14ac:dyDescent="0.25">
      <c r="B328">
        <v>48918</v>
      </c>
      <c r="C328" t="s">
        <v>85</v>
      </c>
      <c r="D328" s="36">
        <v>42704</v>
      </c>
      <c r="E328" s="36">
        <v>42760</v>
      </c>
      <c r="F328" t="s">
        <v>108</v>
      </c>
      <c r="G328" s="36">
        <v>42905</v>
      </c>
      <c r="H328" t="s">
        <v>113</v>
      </c>
    </row>
    <row r="329" spans="2:8" x14ac:dyDescent="0.25">
      <c r="B329">
        <v>48945</v>
      </c>
      <c r="C329" t="s">
        <v>19</v>
      </c>
      <c r="D329" s="36">
        <v>42704</v>
      </c>
      <c r="E329" s="36">
        <v>42788</v>
      </c>
      <c r="F329" t="s">
        <v>109</v>
      </c>
      <c r="G329" s="36">
        <v>42908</v>
      </c>
      <c r="H329" t="s">
        <v>113</v>
      </c>
    </row>
    <row r="330" spans="2:8" x14ac:dyDescent="0.25">
      <c r="B330">
        <v>48965</v>
      </c>
      <c r="C330" t="s">
        <v>19</v>
      </c>
      <c r="D330" s="36">
        <v>42704</v>
      </c>
      <c r="E330" s="36">
        <v>42766</v>
      </c>
      <c r="F330" t="s">
        <v>108</v>
      </c>
      <c r="G330" s="36">
        <v>42766</v>
      </c>
      <c r="H330" t="s">
        <v>114</v>
      </c>
    </row>
    <row r="331" spans="2:8" x14ac:dyDescent="0.25">
      <c r="B331">
        <v>48967</v>
      </c>
      <c r="C331" t="s">
        <v>19</v>
      </c>
      <c r="D331" s="36">
        <v>42704</v>
      </c>
      <c r="E331" s="36">
        <v>42754</v>
      </c>
      <c r="F331" t="s">
        <v>108</v>
      </c>
      <c r="G331" s="36">
        <v>42900</v>
      </c>
      <c r="H331" t="s">
        <v>113</v>
      </c>
    </row>
    <row r="332" spans="2:8" x14ac:dyDescent="0.25">
      <c r="B332">
        <v>48976</v>
      </c>
      <c r="C332" t="s">
        <v>19</v>
      </c>
      <c r="D332" s="36">
        <v>42704</v>
      </c>
      <c r="E332" s="36">
        <v>42738</v>
      </c>
      <c r="F332" t="s">
        <v>108</v>
      </c>
      <c r="G332" s="36">
        <v>42892</v>
      </c>
      <c r="H332" t="s">
        <v>112</v>
      </c>
    </row>
    <row r="333" spans="2:8" x14ac:dyDescent="0.25">
      <c r="B333">
        <v>48990</v>
      </c>
      <c r="C333" t="s">
        <v>19</v>
      </c>
      <c r="D333" s="36">
        <v>42704</v>
      </c>
      <c r="E333" s="36">
        <v>42745</v>
      </c>
      <c r="F333" t="s">
        <v>108</v>
      </c>
      <c r="G333" s="36">
        <v>42745</v>
      </c>
      <c r="H333" t="s">
        <v>113</v>
      </c>
    </row>
    <row r="334" spans="2:8" x14ac:dyDescent="0.25">
      <c r="B334">
        <v>48998</v>
      </c>
      <c r="C334" t="s">
        <v>19</v>
      </c>
      <c r="D334" s="36">
        <v>42704</v>
      </c>
      <c r="E334" s="36">
        <v>42746</v>
      </c>
      <c r="F334" t="s">
        <v>108</v>
      </c>
      <c r="G334" s="36">
        <v>42900</v>
      </c>
      <c r="H334" t="s">
        <v>113</v>
      </c>
    </row>
    <row r="335" spans="2:8" x14ac:dyDescent="0.25">
      <c r="B335">
        <v>49013</v>
      </c>
      <c r="C335" t="s">
        <v>29</v>
      </c>
      <c r="D335" s="36">
        <v>42705</v>
      </c>
      <c r="E335" s="36">
        <v>42808</v>
      </c>
      <c r="F335" t="s">
        <v>110</v>
      </c>
      <c r="G335" s="36">
        <v>42908</v>
      </c>
      <c r="H335" t="s">
        <v>106</v>
      </c>
    </row>
    <row r="336" spans="2:8" x14ac:dyDescent="0.25">
      <c r="B336">
        <v>49025</v>
      </c>
      <c r="C336" t="s">
        <v>66</v>
      </c>
      <c r="D336" s="36">
        <v>42705</v>
      </c>
      <c r="E336" s="36">
        <v>42747</v>
      </c>
      <c r="F336" t="s">
        <v>108</v>
      </c>
      <c r="G336" s="36">
        <v>42747</v>
      </c>
      <c r="H336" t="s">
        <v>113</v>
      </c>
    </row>
    <row r="337" spans="2:8" x14ac:dyDescent="0.25">
      <c r="B337">
        <v>49050</v>
      </c>
      <c r="C337" t="s">
        <v>20</v>
      </c>
      <c r="D337" s="36">
        <v>42705</v>
      </c>
      <c r="E337" s="36">
        <v>42780</v>
      </c>
      <c r="F337" t="s">
        <v>109</v>
      </c>
      <c r="G337" s="36">
        <v>42898</v>
      </c>
      <c r="H337" t="s">
        <v>112</v>
      </c>
    </row>
    <row r="338" spans="2:8" x14ac:dyDescent="0.25">
      <c r="B338">
        <v>49052</v>
      </c>
      <c r="C338" t="s">
        <v>20</v>
      </c>
      <c r="D338" s="36">
        <v>42705</v>
      </c>
      <c r="E338" s="36">
        <v>42754</v>
      </c>
      <c r="F338" t="s">
        <v>108</v>
      </c>
      <c r="G338" s="36">
        <v>42905</v>
      </c>
      <c r="H338" t="s">
        <v>112</v>
      </c>
    </row>
    <row r="339" spans="2:8" x14ac:dyDescent="0.25">
      <c r="B339">
        <v>49064</v>
      </c>
      <c r="C339" t="s">
        <v>47</v>
      </c>
      <c r="D339" s="36">
        <v>42706</v>
      </c>
      <c r="E339" s="36">
        <v>42788</v>
      </c>
      <c r="F339" t="s">
        <v>109</v>
      </c>
      <c r="G339" s="36">
        <v>42900</v>
      </c>
      <c r="H339" t="s">
        <v>113</v>
      </c>
    </row>
    <row r="340" spans="2:8" x14ac:dyDescent="0.25">
      <c r="B340">
        <v>49071</v>
      </c>
      <c r="C340" t="s">
        <v>63</v>
      </c>
      <c r="D340" s="36">
        <v>42706</v>
      </c>
      <c r="E340" s="36">
        <v>42767</v>
      </c>
      <c r="F340" t="s">
        <v>109</v>
      </c>
      <c r="G340" s="36">
        <v>42852</v>
      </c>
      <c r="H340" t="s">
        <v>113</v>
      </c>
    </row>
    <row r="341" spans="2:8" x14ac:dyDescent="0.25">
      <c r="B341">
        <v>49084</v>
      </c>
      <c r="C341" t="s">
        <v>82</v>
      </c>
      <c r="D341" s="36">
        <v>42706</v>
      </c>
      <c r="E341" s="36">
        <v>42748</v>
      </c>
      <c r="F341" t="s">
        <v>108</v>
      </c>
      <c r="G341" s="36">
        <v>42880</v>
      </c>
      <c r="H341" t="s">
        <v>113</v>
      </c>
    </row>
    <row r="342" spans="2:8" x14ac:dyDescent="0.25">
      <c r="B342">
        <v>49134</v>
      </c>
      <c r="C342" t="s">
        <v>85</v>
      </c>
      <c r="D342" s="36">
        <v>42710</v>
      </c>
      <c r="E342" s="36">
        <v>42786</v>
      </c>
      <c r="F342" t="s">
        <v>109</v>
      </c>
      <c r="G342" s="36">
        <v>42878</v>
      </c>
      <c r="H342" t="s">
        <v>113</v>
      </c>
    </row>
    <row r="343" spans="2:8" x14ac:dyDescent="0.25">
      <c r="B343">
        <v>49137</v>
      </c>
      <c r="C343" t="s">
        <v>34</v>
      </c>
      <c r="D343" s="36">
        <v>42710</v>
      </c>
      <c r="E343" s="36">
        <v>42768</v>
      </c>
      <c r="F343" t="s">
        <v>109</v>
      </c>
      <c r="G343" s="36">
        <v>42821</v>
      </c>
      <c r="H343" t="s">
        <v>113</v>
      </c>
    </row>
    <row r="344" spans="2:8" x14ac:dyDescent="0.25">
      <c r="B344">
        <v>49140</v>
      </c>
      <c r="C344" t="s">
        <v>24</v>
      </c>
      <c r="D344" s="36">
        <v>42710</v>
      </c>
      <c r="E344" s="36">
        <v>42774</v>
      </c>
      <c r="F344" t="s">
        <v>109</v>
      </c>
      <c r="G344" s="36">
        <v>42859</v>
      </c>
      <c r="H344" t="s">
        <v>113</v>
      </c>
    </row>
    <row r="345" spans="2:8" x14ac:dyDescent="0.25">
      <c r="B345">
        <v>49141</v>
      </c>
      <c r="C345" t="s">
        <v>24</v>
      </c>
      <c r="D345" s="36">
        <v>42710</v>
      </c>
      <c r="E345" s="36">
        <v>42781</v>
      </c>
      <c r="F345" t="s">
        <v>109</v>
      </c>
      <c r="G345" s="36">
        <v>42874</v>
      </c>
      <c r="H345" t="s">
        <v>113</v>
      </c>
    </row>
    <row r="346" spans="2:8" x14ac:dyDescent="0.25">
      <c r="B346">
        <v>49152</v>
      </c>
      <c r="C346" t="s">
        <v>48</v>
      </c>
      <c r="D346" s="36">
        <v>42710</v>
      </c>
      <c r="E346" s="36">
        <v>42753</v>
      </c>
      <c r="F346" t="s">
        <v>108</v>
      </c>
      <c r="G346" s="36">
        <v>42906</v>
      </c>
      <c r="H346" t="s">
        <v>106</v>
      </c>
    </row>
    <row r="347" spans="2:8" x14ac:dyDescent="0.25">
      <c r="B347">
        <v>49155</v>
      </c>
      <c r="C347" t="s">
        <v>48</v>
      </c>
      <c r="D347" s="36">
        <v>42710</v>
      </c>
      <c r="E347" s="36">
        <v>42751</v>
      </c>
      <c r="F347" t="s">
        <v>108</v>
      </c>
      <c r="G347" s="36">
        <v>42905</v>
      </c>
      <c r="H347" t="s">
        <v>106</v>
      </c>
    </row>
    <row r="348" spans="2:8" x14ac:dyDescent="0.25">
      <c r="B348">
        <v>49157</v>
      </c>
      <c r="C348" t="s">
        <v>20</v>
      </c>
      <c r="D348" s="36">
        <v>42710</v>
      </c>
      <c r="E348" s="36">
        <v>42751</v>
      </c>
      <c r="F348" t="s">
        <v>108</v>
      </c>
      <c r="G348" s="36">
        <v>42807</v>
      </c>
      <c r="H348" t="s">
        <v>113</v>
      </c>
    </row>
    <row r="349" spans="2:8" x14ac:dyDescent="0.25">
      <c r="B349">
        <v>49186</v>
      </c>
      <c r="C349" t="s">
        <v>22</v>
      </c>
      <c r="D349" s="36">
        <v>42711</v>
      </c>
      <c r="E349" s="36">
        <v>42745</v>
      </c>
      <c r="F349" t="s">
        <v>108</v>
      </c>
      <c r="G349" s="36">
        <v>42745</v>
      </c>
      <c r="H349" t="s">
        <v>106</v>
      </c>
    </row>
    <row r="350" spans="2:8" x14ac:dyDescent="0.25">
      <c r="B350">
        <v>49193</v>
      </c>
      <c r="C350" t="s">
        <v>49</v>
      </c>
      <c r="D350" s="36">
        <v>42711</v>
      </c>
      <c r="E350" s="36">
        <v>42738</v>
      </c>
      <c r="F350" t="s">
        <v>108</v>
      </c>
      <c r="G350" s="36">
        <v>42893</v>
      </c>
      <c r="H350" t="s">
        <v>113</v>
      </c>
    </row>
    <row r="351" spans="2:8" x14ac:dyDescent="0.25">
      <c r="B351">
        <v>49205</v>
      </c>
      <c r="C351" t="s">
        <v>24</v>
      </c>
      <c r="D351" s="36">
        <v>42712</v>
      </c>
      <c r="E351" s="36">
        <v>42779</v>
      </c>
      <c r="F351" t="s">
        <v>109</v>
      </c>
      <c r="G351" s="36">
        <v>42786</v>
      </c>
      <c r="H351" t="s">
        <v>106</v>
      </c>
    </row>
    <row r="352" spans="2:8" x14ac:dyDescent="0.25">
      <c r="B352">
        <v>49210</v>
      </c>
      <c r="C352" t="s">
        <v>20</v>
      </c>
      <c r="D352" s="36">
        <v>42712</v>
      </c>
      <c r="E352" s="36">
        <v>42801</v>
      </c>
      <c r="F352" t="s">
        <v>110</v>
      </c>
      <c r="G352" s="36">
        <v>42851</v>
      </c>
      <c r="H352" t="s">
        <v>113</v>
      </c>
    </row>
    <row r="353" spans="2:8" x14ac:dyDescent="0.25">
      <c r="B353">
        <v>49234</v>
      </c>
      <c r="C353" t="s">
        <v>63</v>
      </c>
      <c r="D353" s="36">
        <v>42716</v>
      </c>
      <c r="E353" s="36">
        <v>42746</v>
      </c>
      <c r="F353" t="s">
        <v>108</v>
      </c>
      <c r="G353" s="36">
        <v>42893</v>
      </c>
      <c r="H353" t="s">
        <v>113</v>
      </c>
    </row>
    <row r="354" spans="2:8" x14ac:dyDescent="0.25">
      <c r="B354">
        <v>49239</v>
      </c>
      <c r="C354" t="s">
        <v>19</v>
      </c>
      <c r="D354" s="36">
        <v>42716</v>
      </c>
      <c r="E354" s="36">
        <v>42745</v>
      </c>
      <c r="F354" t="s">
        <v>108</v>
      </c>
      <c r="G354" s="36">
        <v>42895</v>
      </c>
      <c r="H354" t="s">
        <v>113</v>
      </c>
    </row>
    <row r="355" spans="2:8" x14ac:dyDescent="0.25">
      <c r="B355">
        <v>49248</v>
      </c>
      <c r="C355" t="s">
        <v>42</v>
      </c>
      <c r="D355" s="36">
        <v>42716</v>
      </c>
      <c r="E355" s="36">
        <v>42766</v>
      </c>
      <c r="F355" t="s">
        <v>108</v>
      </c>
      <c r="G355" s="36">
        <v>42766</v>
      </c>
      <c r="H355" t="s">
        <v>113</v>
      </c>
    </row>
    <row r="356" spans="2:8" x14ac:dyDescent="0.25">
      <c r="B356">
        <v>49250</v>
      </c>
      <c r="C356" t="s">
        <v>42</v>
      </c>
      <c r="D356" s="36">
        <v>42716</v>
      </c>
      <c r="E356" s="36">
        <v>42759</v>
      </c>
      <c r="F356" t="s">
        <v>108</v>
      </c>
      <c r="G356" s="36">
        <v>42880</v>
      </c>
      <c r="H356" t="s">
        <v>113</v>
      </c>
    </row>
    <row r="357" spans="2:8" x14ac:dyDescent="0.25">
      <c r="B357">
        <v>49252</v>
      </c>
      <c r="C357" t="s">
        <v>19</v>
      </c>
      <c r="D357" s="36">
        <v>42716</v>
      </c>
      <c r="E357" s="36">
        <v>42737</v>
      </c>
      <c r="F357" t="s">
        <v>108</v>
      </c>
      <c r="G357" s="36">
        <v>42878</v>
      </c>
      <c r="H357" t="s">
        <v>113</v>
      </c>
    </row>
    <row r="358" spans="2:8" x14ac:dyDescent="0.25">
      <c r="B358">
        <v>49256</v>
      </c>
      <c r="C358" t="s">
        <v>19</v>
      </c>
      <c r="D358" s="36">
        <v>42716</v>
      </c>
      <c r="E358" s="36">
        <v>42747</v>
      </c>
      <c r="F358" t="s">
        <v>108</v>
      </c>
      <c r="G358" s="36">
        <v>42898</v>
      </c>
      <c r="H358" t="s">
        <v>113</v>
      </c>
    </row>
    <row r="359" spans="2:8" x14ac:dyDescent="0.25">
      <c r="B359">
        <v>49277</v>
      </c>
      <c r="C359" t="s">
        <v>20</v>
      </c>
      <c r="D359" s="36">
        <v>42717</v>
      </c>
      <c r="E359" s="36">
        <v>42794</v>
      </c>
      <c r="F359" t="s">
        <v>109</v>
      </c>
      <c r="G359" s="36">
        <v>42878</v>
      </c>
      <c r="H359" t="s">
        <v>113</v>
      </c>
    </row>
    <row r="360" spans="2:8" x14ac:dyDescent="0.25">
      <c r="B360">
        <v>49288</v>
      </c>
      <c r="C360" t="s">
        <v>66</v>
      </c>
      <c r="D360" s="36">
        <v>42718</v>
      </c>
      <c r="E360" s="36">
        <v>42751</v>
      </c>
      <c r="F360" t="s">
        <v>108</v>
      </c>
      <c r="G360" s="36">
        <v>42835</v>
      </c>
      <c r="H360" t="s">
        <v>106</v>
      </c>
    </row>
    <row r="361" spans="2:8" x14ac:dyDescent="0.25">
      <c r="B361">
        <v>49289</v>
      </c>
      <c r="C361" t="s">
        <v>66</v>
      </c>
      <c r="D361" s="36">
        <v>42718</v>
      </c>
      <c r="E361" s="36">
        <v>42786</v>
      </c>
      <c r="F361" t="s">
        <v>109</v>
      </c>
      <c r="G361" s="36">
        <v>42899</v>
      </c>
      <c r="H361" t="s">
        <v>106</v>
      </c>
    </row>
    <row r="362" spans="2:8" x14ac:dyDescent="0.25">
      <c r="B362">
        <v>49292</v>
      </c>
      <c r="C362" t="s">
        <v>42</v>
      </c>
      <c r="D362" s="36">
        <v>42718</v>
      </c>
      <c r="E362" s="36">
        <v>42738</v>
      </c>
      <c r="F362" t="s">
        <v>108</v>
      </c>
      <c r="G362" s="36">
        <v>42738</v>
      </c>
      <c r="H362" t="s">
        <v>113</v>
      </c>
    </row>
    <row r="363" spans="2:8" x14ac:dyDescent="0.25">
      <c r="B363">
        <v>49295</v>
      </c>
      <c r="C363" t="s">
        <v>52</v>
      </c>
      <c r="D363" s="36">
        <v>42718</v>
      </c>
      <c r="E363" s="36">
        <v>42794</v>
      </c>
      <c r="F363" t="s">
        <v>109</v>
      </c>
      <c r="G363" s="36">
        <v>42824</v>
      </c>
      <c r="H363" t="s">
        <v>113</v>
      </c>
    </row>
    <row r="364" spans="2:8" x14ac:dyDescent="0.25">
      <c r="B364">
        <v>49308</v>
      </c>
      <c r="C364" t="s">
        <v>53</v>
      </c>
      <c r="D364" s="36">
        <v>42718</v>
      </c>
      <c r="E364" s="36">
        <v>42780</v>
      </c>
      <c r="F364" t="s">
        <v>109</v>
      </c>
      <c r="G364" s="36">
        <v>42808</v>
      </c>
      <c r="H364" t="s">
        <v>113</v>
      </c>
    </row>
    <row r="365" spans="2:8" x14ac:dyDescent="0.25">
      <c r="B365">
        <v>49318</v>
      </c>
      <c r="C365" t="s">
        <v>66</v>
      </c>
      <c r="D365" s="36">
        <v>42719</v>
      </c>
      <c r="E365" s="36">
        <v>42758</v>
      </c>
      <c r="F365" t="s">
        <v>108</v>
      </c>
      <c r="G365" s="36">
        <v>42906</v>
      </c>
      <c r="H365" t="s">
        <v>106</v>
      </c>
    </row>
    <row r="366" spans="2:8" x14ac:dyDescent="0.25">
      <c r="B366">
        <v>49322</v>
      </c>
      <c r="C366" t="s">
        <v>34</v>
      </c>
      <c r="D366" s="36">
        <v>42719</v>
      </c>
      <c r="E366" s="36">
        <v>42786</v>
      </c>
      <c r="F366" t="s">
        <v>109</v>
      </c>
      <c r="G366" s="36">
        <v>42852</v>
      </c>
      <c r="H366" t="s">
        <v>113</v>
      </c>
    </row>
    <row r="367" spans="2:8" x14ac:dyDescent="0.25">
      <c r="B367">
        <v>49328</v>
      </c>
      <c r="C367" t="s">
        <v>34</v>
      </c>
      <c r="D367" s="36">
        <v>42719</v>
      </c>
      <c r="E367" s="36">
        <v>42780</v>
      </c>
      <c r="F367" t="s">
        <v>109</v>
      </c>
      <c r="G367" s="36">
        <v>42808</v>
      </c>
      <c r="H367" t="s">
        <v>113</v>
      </c>
    </row>
    <row r="368" spans="2:8" x14ac:dyDescent="0.25">
      <c r="B368">
        <v>49329</v>
      </c>
      <c r="C368" t="s">
        <v>34</v>
      </c>
      <c r="D368" s="36">
        <v>42719</v>
      </c>
      <c r="E368" s="36">
        <v>42752</v>
      </c>
      <c r="F368" t="s">
        <v>108</v>
      </c>
      <c r="G368" s="36">
        <v>42843</v>
      </c>
      <c r="H368" t="s">
        <v>113</v>
      </c>
    </row>
    <row r="369" spans="2:8" x14ac:dyDescent="0.25">
      <c r="B369">
        <v>49333</v>
      </c>
      <c r="C369" t="s">
        <v>56</v>
      </c>
      <c r="D369" s="36">
        <v>42719</v>
      </c>
      <c r="E369" s="36">
        <v>42789</v>
      </c>
      <c r="F369" t="s">
        <v>109</v>
      </c>
      <c r="G369" s="36">
        <v>42858</v>
      </c>
      <c r="H369" t="s">
        <v>113</v>
      </c>
    </row>
    <row r="370" spans="2:8" x14ac:dyDescent="0.25">
      <c r="B370">
        <v>49335</v>
      </c>
      <c r="C370" t="s">
        <v>74</v>
      </c>
      <c r="D370" s="36">
        <v>42719</v>
      </c>
      <c r="E370" s="36">
        <v>42738</v>
      </c>
      <c r="F370" t="s">
        <v>108</v>
      </c>
      <c r="G370" s="36">
        <v>42864</v>
      </c>
      <c r="H370" t="s">
        <v>113</v>
      </c>
    </row>
    <row r="371" spans="2:8" x14ac:dyDescent="0.25">
      <c r="B371">
        <v>49355</v>
      </c>
      <c r="C371" t="s">
        <v>79</v>
      </c>
      <c r="D371" s="36">
        <v>42720</v>
      </c>
      <c r="E371" s="36">
        <v>42801</v>
      </c>
      <c r="F371" t="s">
        <v>110</v>
      </c>
      <c r="G371" s="36">
        <v>42801</v>
      </c>
      <c r="H371" t="s">
        <v>113</v>
      </c>
    </row>
    <row r="372" spans="2:8" x14ac:dyDescent="0.25">
      <c r="B372">
        <v>49371</v>
      </c>
      <c r="C372" t="s">
        <v>34</v>
      </c>
      <c r="D372" s="36">
        <v>42723</v>
      </c>
      <c r="E372" s="36">
        <v>42772</v>
      </c>
      <c r="F372" t="s">
        <v>109</v>
      </c>
      <c r="G372" s="36">
        <v>42863</v>
      </c>
      <c r="H372" t="s">
        <v>113</v>
      </c>
    </row>
    <row r="373" spans="2:8" x14ac:dyDescent="0.25">
      <c r="B373">
        <v>49372</v>
      </c>
      <c r="C373" t="s">
        <v>60</v>
      </c>
      <c r="D373" s="36">
        <v>42723</v>
      </c>
      <c r="E373" s="36">
        <v>42779</v>
      </c>
      <c r="F373" t="s">
        <v>109</v>
      </c>
      <c r="G373" s="36">
        <v>42870</v>
      </c>
      <c r="H373" t="s">
        <v>113</v>
      </c>
    </row>
    <row r="374" spans="2:8" x14ac:dyDescent="0.25">
      <c r="B374">
        <v>49388</v>
      </c>
      <c r="C374" t="s">
        <v>77</v>
      </c>
      <c r="D374" s="36">
        <v>42724</v>
      </c>
      <c r="E374" s="36">
        <v>42738</v>
      </c>
      <c r="F374" t="s">
        <v>108</v>
      </c>
      <c r="G374" s="36">
        <v>42877</v>
      </c>
      <c r="H374" t="s">
        <v>114</v>
      </c>
    </row>
    <row r="375" spans="2:8" x14ac:dyDescent="0.25">
      <c r="B375">
        <v>49397</v>
      </c>
      <c r="C375" t="s">
        <v>42</v>
      </c>
      <c r="D375" s="36">
        <v>42724</v>
      </c>
      <c r="E375" s="36">
        <v>42787</v>
      </c>
      <c r="F375" t="s">
        <v>109</v>
      </c>
      <c r="G375" s="36">
        <v>42907</v>
      </c>
      <c r="H375" t="s">
        <v>106</v>
      </c>
    </row>
    <row r="376" spans="2:8" x14ac:dyDescent="0.25">
      <c r="B376">
        <v>49398</v>
      </c>
      <c r="C376" t="s">
        <v>20</v>
      </c>
      <c r="D376" s="36">
        <v>42724</v>
      </c>
      <c r="E376" s="36">
        <v>42821</v>
      </c>
      <c r="F376" t="s">
        <v>110</v>
      </c>
      <c r="G376" s="36">
        <v>42880</v>
      </c>
      <c r="H376" t="s">
        <v>113</v>
      </c>
    </row>
    <row r="377" spans="2:8" x14ac:dyDescent="0.25">
      <c r="B377">
        <v>49400</v>
      </c>
      <c r="C377" t="s">
        <v>20</v>
      </c>
      <c r="D377" s="36">
        <v>42724</v>
      </c>
      <c r="E377" s="36">
        <v>42774</v>
      </c>
      <c r="F377" t="s">
        <v>109</v>
      </c>
      <c r="G377" s="36">
        <v>42892</v>
      </c>
      <c r="H377" t="s">
        <v>113</v>
      </c>
    </row>
    <row r="378" spans="2:8" x14ac:dyDescent="0.25">
      <c r="B378">
        <v>49407</v>
      </c>
      <c r="C378" t="s">
        <v>20</v>
      </c>
      <c r="D378" s="36">
        <v>42725</v>
      </c>
      <c r="E378" s="36">
        <v>42781</v>
      </c>
      <c r="F378" t="s">
        <v>109</v>
      </c>
      <c r="G378" s="36">
        <v>42893</v>
      </c>
      <c r="H378" t="s">
        <v>113</v>
      </c>
    </row>
    <row r="379" spans="2:8" x14ac:dyDescent="0.25">
      <c r="B379">
        <v>49422</v>
      </c>
      <c r="C379" t="s">
        <v>32</v>
      </c>
      <c r="D379" s="36">
        <v>42726</v>
      </c>
      <c r="E379" s="36">
        <v>42768</v>
      </c>
      <c r="F379" t="s">
        <v>109</v>
      </c>
      <c r="G379" s="36">
        <v>42884</v>
      </c>
      <c r="H379" t="s">
        <v>113</v>
      </c>
    </row>
    <row r="380" spans="2:8" x14ac:dyDescent="0.25">
      <c r="B380">
        <v>49429</v>
      </c>
      <c r="C380" t="s">
        <v>34</v>
      </c>
      <c r="D380" s="36">
        <v>42726</v>
      </c>
      <c r="E380" s="36">
        <v>42773</v>
      </c>
      <c r="F380" t="s">
        <v>109</v>
      </c>
      <c r="G380" s="36">
        <v>42797</v>
      </c>
      <c r="H380" t="s">
        <v>113</v>
      </c>
    </row>
    <row r="381" spans="2:8" x14ac:dyDescent="0.25">
      <c r="B381">
        <v>49430</v>
      </c>
      <c r="C381" t="s">
        <v>34</v>
      </c>
      <c r="D381" s="36">
        <v>42726</v>
      </c>
      <c r="E381" s="36">
        <v>42758</v>
      </c>
      <c r="F381" t="s">
        <v>108</v>
      </c>
      <c r="G381" s="36">
        <v>42815</v>
      </c>
      <c r="H381" t="s">
        <v>113</v>
      </c>
    </row>
    <row r="382" spans="2:8" x14ac:dyDescent="0.25">
      <c r="B382">
        <v>49455</v>
      </c>
      <c r="C382" t="s">
        <v>42</v>
      </c>
      <c r="D382" s="36">
        <v>42727</v>
      </c>
      <c r="E382" s="36">
        <v>42760</v>
      </c>
      <c r="F382" t="s">
        <v>108</v>
      </c>
      <c r="G382" s="36">
        <v>42881</v>
      </c>
      <c r="H382" t="s">
        <v>113</v>
      </c>
    </row>
    <row r="383" spans="2:8" x14ac:dyDescent="0.25">
      <c r="B383">
        <v>49457</v>
      </c>
      <c r="C383" t="s">
        <v>54</v>
      </c>
      <c r="D383" s="36">
        <v>42730</v>
      </c>
      <c r="E383" s="36">
        <v>42758</v>
      </c>
      <c r="F383" t="s">
        <v>108</v>
      </c>
      <c r="G383" s="36">
        <v>42815</v>
      </c>
      <c r="H383" t="s">
        <v>113</v>
      </c>
    </row>
    <row r="384" spans="2:8" x14ac:dyDescent="0.25">
      <c r="B384">
        <v>49462</v>
      </c>
      <c r="C384" t="s">
        <v>54</v>
      </c>
      <c r="D384" s="36">
        <v>42730</v>
      </c>
      <c r="E384" s="36">
        <v>42737</v>
      </c>
      <c r="F384" t="s">
        <v>108</v>
      </c>
      <c r="G384" s="36">
        <v>42767</v>
      </c>
      <c r="H384" t="s">
        <v>113</v>
      </c>
    </row>
    <row r="385" spans="2:8" x14ac:dyDescent="0.25">
      <c r="B385">
        <v>49463</v>
      </c>
      <c r="C385" t="s">
        <v>54</v>
      </c>
      <c r="D385" s="36">
        <v>42730</v>
      </c>
      <c r="E385" s="36">
        <v>42755</v>
      </c>
      <c r="F385" t="s">
        <v>108</v>
      </c>
      <c r="G385" s="36">
        <v>42877</v>
      </c>
      <c r="H385" t="s">
        <v>113</v>
      </c>
    </row>
    <row r="386" spans="2:8" x14ac:dyDescent="0.25">
      <c r="B386">
        <v>49464</v>
      </c>
      <c r="C386" t="s">
        <v>63</v>
      </c>
      <c r="D386" s="36">
        <v>42730</v>
      </c>
      <c r="E386" s="36">
        <v>42766</v>
      </c>
      <c r="F386" t="s">
        <v>108</v>
      </c>
      <c r="G386" s="36">
        <v>42893</v>
      </c>
      <c r="H386" t="s">
        <v>113</v>
      </c>
    </row>
    <row r="387" spans="2:8" x14ac:dyDescent="0.25">
      <c r="B387">
        <v>49473</v>
      </c>
      <c r="C387" t="s">
        <v>56</v>
      </c>
      <c r="D387" s="36">
        <v>42731</v>
      </c>
      <c r="E387" s="36">
        <v>42780</v>
      </c>
      <c r="F387" t="s">
        <v>109</v>
      </c>
      <c r="G387" s="36">
        <v>42843</v>
      </c>
      <c r="H387" t="s">
        <v>113</v>
      </c>
    </row>
    <row r="388" spans="2:8" x14ac:dyDescent="0.25">
      <c r="B388">
        <v>49482</v>
      </c>
      <c r="C388" t="s">
        <v>79</v>
      </c>
      <c r="D388" s="36">
        <v>42731</v>
      </c>
      <c r="E388" s="36">
        <v>42775</v>
      </c>
      <c r="F388" t="s">
        <v>109</v>
      </c>
      <c r="G388" s="36">
        <v>42860</v>
      </c>
      <c r="H388" t="s">
        <v>113</v>
      </c>
    </row>
    <row r="389" spans="2:8" x14ac:dyDescent="0.25">
      <c r="B389">
        <v>49506</v>
      </c>
      <c r="C389" t="s">
        <v>54</v>
      </c>
      <c r="D389" s="36">
        <v>42733</v>
      </c>
      <c r="E389" s="36">
        <v>42739</v>
      </c>
      <c r="F389" t="s">
        <v>108</v>
      </c>
      <c r="G389" s="36">
        <v>42766</v>
      </c>
      <c r="H389" t="s">
        <v>114</v>
      </c>
    </row>
    <row r="390" spans="2:8" x14ac:dyDescent="0.25">
      <c r="B390">
        <v>49507</v>
      </c>
      <c r="C390" t="s">
        <v>19</v>
      </c>
      <c r="D390" s="36">
        <v>42733</v>
      </c>
      <c r="E390" s="36">
        <v>42751</v>
      </c>
      <c r="F390" t="s">
        <v>108</v>
      </c>
      <c r="G390" s="36">
        <v>42898</v>
      </c>
      <c r="H390" t="s">
        <v>113</v>
      </c>
    </row>
    <row r="391" spans="2:8" x14ac:dyDescent="0.25">
      <c r="B391">
        <v>49510</v>
      </c>
      <c r="C391" t="s">
        <v>25</v>
      </c>
      <c r="D391" s="36">
        <v>42734</v>
      </c>
      <c r="E391" s="36">
        <v>42776</v>
      </c>
      <c r="F391" t="s">
        <v>109</v>
      </c>
      <c r="G391" s="36">
        <v>42893</v>
      </c>
      <c r="H391" t="s">
        <v>113</v>
      </c>
    </row>
    <row r="392" spans="2:8" x14ac:dyDescent="0.25">
      <c r="B392">
        <v>49516</v>
      </c>
      <c r="C392" t="s">
        <v>55</v>
      </c>
      <c r="D392" s="36">
        <v>42734</v>
      </c>
      <c r="E392" s="36">
        <v>42737</v>
      </c>
      <c r="F392" t="s">
        <v>108</v>
      </c>
      <c r="G392" s="36">
        <v>42790</v>
      </c>
      <c r="H392" t="s">
        <v>112</v>
      </c>
    </row>
    <row r="393" spans="2:8" x14ac:dyDescent="0.25">
      <c r="B393">
        <v>49524</v>
      </c>
      <c r="C393" t="s">
        <v>63</v>
      </c>
      <c r="D393" s="36">
        <v>42737</v>
      </c>
      <c r="E393" s="36">
        <v>42746</v>
      </c>
      <c r="F393" t="s">
        <v>108</v>
      </c>
      <c r="G393" s="36">
        <v>42859</v>
      </c>
      <c r="H393" t="s">
        <v>113</v>
      </c>
    </row>
    <row r="394" spans="2:8" x14ac:dyDescent="0.25">
      <c r="B394">
        <v>49526</v>
      </c>
      <c r="C394" t="s">
        <v>25</v>
      </c>
      <c r="D394" s="36">
        <v>42737</v>
      </c>
      <c r="E394" s="36">
        <v>42737</v>
      </c>
      <c r="F394" t="s">
        <v>108</v>
      </c>
      <c r="G394" s="36">
        <v>42823</v>
      </c>
      <c r="H394" t="s">
        <v>113</v>
      </c>
    </row>
    <row r="395" spans="2:8" x14ac:dyDescent="0.25">
      <c r="B395">
        <v>49528</v>
      </c>
      <c r="C395" t="s">
        <v>20</v>
      </c>
      <c r="D395" s="36">
        <v>42737</v>
      </c>
      <c r="E395" s="36">
        <v>42766</v>
      </c>
      <c r="F395" t="s">
        <v>108</v>
      </c>
      <c r="G395" s="36">
        <v>42895</v>
      </c>
      <c r="H395" t="s">
        <v>113</v>
      </c>
    </row>
    <row r="396" spans="2:8" x14ac:dyDescent="0.25">
      <c r="B396">
        <v>49530</v>
      </c>
      <c r="C396" t="s">
        <v>73</v>
      </c>
      <c r="D396" s="36">
        <v>42737</v>
      </c>
      <c r="E396" s="36">
        <v>42737</v>
      </c>
      <c r="F396" t="s">
        <v>108</v>
      </c>
      <c r="G396" s="36">
        <v>42902</v>
      </c>
      <c r="H396" t="s">
        <v>112</v>
      </c>
    </row>
    <row r="397" spans="2:8" x14ac:dyDescent="0.25">
      <c r="B397">
        <v>49542</v>
      </c>
      <c r="C397" t="s">
        <v>34</v>
      </c>
      <c r="D397" s="36">
        <v>42738</v>
      </c>
      <c r="E397" s="36">
        <v>42787</v>
      </c>
      <c r="F397" t="s">
        <v>109</v>
      </c>
      <c r="G397" s="36">
        <v>42864</v>
      </c>
      <c r="H397" t="s">
        <v>113</v>
      </c>
    </row>
    <row r="398" spans="2:8" x14ac:dyDescent="0.25">
      <c r="B398">
        <v>49547</v>
      </c>
      <c r="C398" t="s">
        <v>22</v>
      </c>
      <c r="D398" s="36">
        <v>42738</v>
      </c>
      <c r="E398" s="36">
        <v>42808</v>
      </c>
      <c r="F398" t="s">
        <v>110</v>
      </c>
      <c r="G398" s="36">
        <v>42808</v>
      </c>
      <c r="H398" t="s">
        <v>106</v>
      </c>
    </row>
    <row r="399" spans="2:8" x14ac:dyDescent="0.25">
      <c r="B399">
        <v>49552</v>
      </c>
      <c r="C399" t="s">
        <v>83</v>
      </c>
      <c r="D399" s="36">
        <v>42738</v>
      </c>
      <c r="E399" s="36">
        <v>42738</v>
      </c>
      <c r="F399" t="s">
        <v>108</v>
      </c>
      <c r="G399" s="36">
        <v>42892</v>
      </c>
      <c r="H399" t="s">
        <v>113</v>
      </c>
    </row>
    <row r="400" spans="2:8" x14ac:dyDescent="0.25">
      <c r="B400">
        <v>49554</v>
      </c>
      <c r="C400" t="s">
        <v>82</v>
      </c>
      <c r="D400" s="36">
        <v>42738</v>
      </c>
      <c r="E400" s="36">
        <v>42738</v>
      </c>
      <c r="F400" t="s">
        <v>108</v>
      </c>
      <c r="G400" t="s">
        <v>106</v>
      </c>
      <c r="H400" t="s">
        <v>113</v>
      </c>
    </row>
    <row r="401" spans="2:8" x14ac:dyDescent="0.25">
      <c r="B401">
        <v>49555</v>
      </c>
      <c r="C401" t="s">
        <v>79</v>
      </c>
      <c r="D401" s="36">
        <v>42738</v>
      </c>
      <c r="E401" s="36">
        <v>42738</v>
      </c>
      <c r="F401" t="s">
        <v>108</v>
      </c>
      <c r="G401" s="36">
        <v>42741</v>
      </c>
      <c r="H401" t="s">
        <v>106</v>
      </c>
    </row>
    <row r="402" spans="2:8" x14ac:dyDescent="0.25">
      <c r="B402">
        <v>49558</v>
      </c>
      <c r="C402" t="s">
        <v>73</v>
      </c>
      <c r="D402" s="36">
        <v>42738</v>
      </c>
      <c r="E402" s="36">
        <v>42738</v>
      </c>
      <c r="F402" t="s">
        <v>108</v>
      </c>
      <c r="G402" s="36">
        <v>42905</v>
      </c>
      <c r="H402" t="s">
        <v>112</v>
      </c>
    </row>
    <row r="403" spans="2:8" x14ac:dyDescent="0.25">
      <c r="B403">
        <v>49560</v>
      </c>
      <c r="C403" t="s">
        <v>33</v>
      </c>
      <c r="D403" s="36">
        <v>42738</v>
      </c>
      <c r="E403" s="36">
        <v>42737</v>
      </c>
      <c r="F403" t="s">
        <v>108</v>
      </c>
      <c r="G403" s="36">
        <v>42774</v>
      </c>
      <c r="H403" t="s">
        <v>113</v>
      </c>
    </row>
    <row r="404" spans="2:8" x14ac:dyDescent="0.25">
      <c r="B404">
        <v>49562</v>
      </c>
      <c r="C404" t="s">
        <v>63</v>
      </c>
      <c r="D404" s="36">
        <v>42738</v>
      </c>
      <c r="E404" s="36">
        <v>42746</v>
      </c>
      <c r="F404" t="s">
        <v>108</v>
      </c>
      <c r="G404" s="36">
        <v>42892</v>
      </c>
      <c r="H404" t="s">
        <v>113</v>
      </c>
    </row>
    <row r="405" spans="2:8" x14ac:dyDescent="0.25">
      <c r="B405">
        <v>49570</v>
      </c>
      <c r="C405" t="s">
        <v>19</v>
      </c>
      <c r="D405" s="36">
        <v>42739</v>
      </c>
      <c r="E405" s="36">
        <v>42753</v>
      </c>
      <c r="F405" t="s">
        <v>108</v>
      </c>
      <c r="G405" s="36">
        <v>42859</v>
      </c>
      <c r="H405" t="s">
        <v>113</v>
      </c>
    </row>
    <row r="406" spans="2:8" x14ac:dyDescent="0.25">
      <c r="B406">
        <v>49571</v>
      </c>
      <c r="C406" t="s">
        <v>54</v>
      </c>
      <c r="D406" s="36">
        <v>42739</v>
      </c>
      <c r="E406" s="36">
        <v>42739</v>
      </c>
      <c r="F406" t="s">
        <v>108</v>
      </c>
      <c r="G406" s="36">
        <v>42888</v>
      </c>
      <c r="H406" t="s">
        <v>113</v>
      </c>
    </row>
    <row r="407" spans="2:8" x14ac:dyDescent="0.25">
      <c r="B407">
        <v>49573</v>
      </c>
      <c r="C407" t="s">
        <v>51</v>
      </c>
      <c r="D407" s="36">
        <v>42739</v>
      </c>
      <c r="E407" s="36">
        <v>42737</v>
      </c>
      <c r="F407" t="s">
        <v>108</v>
      </c>
      <c r="G407" s="36">
        <v>42795</v>
      </c>
      <c r="H407" t="s">
        <v>113</v>
      </c>
    </row>
    <row r="408" spans="2:8" x14ac:dyDescent="0.25">
      <c r="B408">
        <v>49574</v>
      </c>
      <c r="C408" t="s">
        <v>51</v>
      </c>
      <c r="D408" s="36">
        <v>42739</v>
      </c>
      <c r="E408" s="36">
        <v>42737</v>
      </c>
      <c r="F408" t="s">
        <v>108</v>
      </c>
      <c r="G408" s="36">
        <v>42828</v>
      </c>
      <c r="H408" t="s">
        <v>113</v>
      </c>
    </row>
    <row r="409" spans="2:8" x14ac:dyDescent="0.25">
      <c r="B409">
        <v>49575</v>
      </c>
      <c r="C409" t="s">
        <v>73</v>
      </c>
      <c r="D409" s="36">
        <v>42739</v>
      </c>
      <c r="E409" s="36">
        <v>42738</v>
      </c>
      <c r="F409" t="s">
        <v>108</v>
      </c>
      <c r="G409" s="36">
        <v>42877</v>
      </c>
      <c r="H409" t="s">
        <v>112</v>
      </c>
    </row>
    <row r="410" spans="2:8" x14ac:dyDescent="0.25">
      <c r="B410">
        <v>49577</v>
      </c>
      <c r="C410" t="s">
        <v>22</v>
      </c>
      <c r="D410" s="36">
        <v>42739</v>
      </c>
      <c r="E410" s="36">
        <v>42773</v>
      </c>
      <c r="F410" t="s">
        <v>109</v>
      </c>
      <c r="G410" s="36">
        <v>42773</v>
      </c>
      <c r="H410" t="s">
        <v>106</v>
      </c>
    </row>
    <row r="411" spans="2:8" x14ac:dyDescent="0.25">
      <c r="B411">
        <v>49578</v>
      </c>
      <c r="C411" t="s">
        <v>22</v>
      </c>
      <c r="D411" s="36">
        <v>42739</v>
      </c>
      <c r="E411" s="36">
        <v>42773</v>
      </c>
      <c r="F411" t="s">
        <v>109</v>
      </c>
      <c r="G411" s="36">
        <v>42801</v>
      </c>
      <c r="H411" t="s">
        <v>106</v>
      </c>
    </row>
    <row r="412" spans="2:8" x14ac:dyDescent="0.25">
      <c r="B412">
        <v>49580</v>
      </c>
      <c r="C412" t="s">
        <v>22</v>
      </c>
      <c r="D412" s="36">
        <v>42739</v>
      </c>
      <c r="E412" s="36">
        <v>42794</v>
      </c>
      <c r="F412" t="s">
        <v>109</v>
      </c>
      <c r="G412" s="36">
        <v>42810</v>
      </c>
      <c r="H412" t="s">
        <v>106</v>
      </c>
    </row>
    <row r="413" spans="2:8" x14ac:dyDescent="0.25">
      <c r="B413">
        <v>49581</v>
      </c>
      <c r="C413" t="s">
        <v>22</v>
      </c>
      <c r="D413" s="36">
        <v>42739</v>
      </c>
      <c r="E413" s="36">
        <v>42739</v>
      </c>
      <c r="F413" t="s">
        <v>108</v>
      </c>
      <c r="G413" t="s">
        <v>106</v>
      </c>
      <c r="H413" t="s">
        <v>106</v>
      </c>
    </row>
    <row r="414" spans="2:8" x14ac:dyDescent="0.25">
      <c r="B414">
        <v>49584</v>
      </c>
      <c r="C414" t="s">
        <v>33</v>
      </c>
      <c r="D414" s="36">
        <v>42739</v>
      </c>
      <c r="E414" s="36">
        <v>42739</v>
      </c>
      <c r="F414" t="s">
        <v>108</v>
      </c>
      <c r="G414" s="36">
        <v>42912</v>
      </c>
      <c r="H414" t="s">
        <v>106</v>
      </c>
    </row>
    <row r="415" spans="2:8" x14ac:dyDescent="0.25">
      <c r="B415">
        <v>49585</v>
      </c>
      <c r="C415" t="s">
        <v>73</v>
      </c>
      <c r="D415" s="36">
        <v>42740</v>
      </c>
      <c r="E415" s="36">
        <v>42739</v>
      </c>
      <c r="F415" t="s">
        <v>108</v>
      </c>
      <c r="G415" s="36">
        <v>42899</v>
      </c>
      <c r="H415" t="s">
        <v>112</v>
      </c>
    </row>
    <row r="416" spans="2:8" x14ac:dyDescent="0.25">
      <c r="B416">
        <v>49586</v>
      </c>
      <c r="C416" t="s">
        <v>66</v>
      </c>
      <c r="D416" s="36">
        <v>42740</v>
      </c>
      <c r="E416" s="36">
        <v>42772</v>
      </c>
      <c r="F416" t="s">
        <v>109</v>
      </c>
      <c r="G416" s="36">
        <v>42877</v>
      </c>
      <c r="H416" t="s">
        <v>106</v>
      </c>
    </row>
    <row r="417" spans="2:8" x14ac:dyDescent="0.25">
      <c r="B417">
        <v>49588</v>
      </c>
      <c r="C417" t="s">
        <v>73</v>
      </c>
      <c r="D417" s="36">
        <v>42740</v>
      </c>
      <c r="E417" s="36">
        <v>42739</v>
      </c>
      <c r="F417" t="s">
        <v>108</v>
      </c>
      <c r="G417" s="36">
        <v>42907</v>
      </c>
      <c r="H417" t="s">
        <v>112</v>
      </c>
    </row>
    <row r="418" spans="2:8" x14ac:dyDescent="0.25">
      <c r="B418">
        <v>49590</v>
      </c>
      <c r="C418" t="s">
        <v>54</v>
      </c>
      <c r="D418" s="36">
        <v>42740</v>
      </c>
      <c r="E418" s="36">
        <v>42739</v>
      </c>
      <c r="F418" t="s">
        <v>108</v>
      </c>
      <c r="G418" s="36">
        <v>42817</v>
      </c>
      <c r="H418" t="s">
        <v>113</v>
      </c>
    </row>
    <row r="419" spans="2:8" x14ac:dyDescent="0.25">
      <c r="B419">
        <v>49591</v>
      </c>
      <c r="C419" t="s">
        <v>33</v>
      </c>
      <c r="D419" s="36">
        <v>42740</v>
      </c>
      <c r="E419" s="36">
        <v>42738</v>
      </c>
      <c r="F419" t="s">
        <v>108</v>
      </c>
      <c r="G419" s="36">
        <v>42738</v>
      </c>
      <c r="H419" t="s">
        <v>113</v>
      </c>
    </row>
    <row r="420" spans="2:8" x14ac:dyDescent="0.25">
      <c r="B420">
        <v>49595</v>
      </c>
      <c r="C420" t="s">
        <v>82</v>
      </c>
      <c r="D420" s="36">
        <v>42740</v>
      </c>
      <c r="E420" s="36">
        <v>42740</v>
      </c>
      <c r="F420" t="s">
        <v>108</v>
      </c>
      <c r="G420" t="s">
        <v>106</v>
      </c>
      <c r="H420" t="s">
        <v>113</v>
      </c>
    </row>
    <row r="421" spans="2:8" x14ac:dyDescent="0.25">
      <c r="B421">
        <v>49598</v>
      </c>
      <c r="C421" t="s">
        <v>74</v>
      </c>
      <c r="D421" s="36">
        <v>42740</v>
      </c>
      <c r="E421" s="36">
        <v>42740</v>
      </c>
      <c r="F421" t="s">
        <v>108</v>
      </c>
      <c r="G421" s="36">
        <v>42888</v>
      </c>
      <c r="H421" t="s">
        <v>112</v>
      </c>
    </row>
    <row r="422" spans="2:8" x14ac:dyDescent="0.25">
      <c r="B422">
        <v>49602</v>
      </c>
      <c r="C422" t="s">
        <v>79</v>
      </c>
      <c r="D422" s="36">
        <v>42740</v>
      </c>
      <c r="E422" s="36">
        <v>42775</v>
      </c>
      <c r="F422" t="s">
        <v>109</v>
      </c>
      <c r="G422" s="36">
        <v>42864</v>
      </c>
      <c r="H422" t="s">
        <v>106</v>
      </c>
    </row>
    <row r="423" spans="2:8" x14ac:dyDescent="0.25">
      <c r="B423">
        <v>49603</v>
      </c>
      <c r="C423" t="s">
        <v>42</v>
      </c>
      <c r="D423" s="36">
        <v>42740</v>
      </c>
      <c r="E423" s="36">
        <v>42745</v>
      </c>
      <c r="F423" t="s">
        <v>108</v>
      </c>
      <c r="G423" s="36">
        <v>42902</v>
      </c>
      <c r="H423" t="s">
        <v>106</v>
      </c>
    </row>
    <row r="424" spans="2:8" x14ac:dyDescent="0.25">
      <c r="B424">
        <v>49604</v>
      </c>
      <c r="C424" t="s">
        <v>48</v>
      </c>
      <c r="D424" s="36">
        <v>42740</v>
      </c>
      <c r="E424" s="36">
        <v>42746</v>
      </c>
      <c r="F424" t="s">
        <v>108</v>
      </c>
      <c r="G424" s="36">
        <v>42761</v>
      </c>
      <c r="H424" t="s">
        <v>106</v>
      </c>
    </row>
    <row r="425" spans="2:8" x14ac:dyDescent="0.25">
      <c r="B425">
        <v>49605</v>
      </c>
      <c r="C425" t="s">
        <v>77</v>
      </c>
      <c r="D425" s="36">
        <v>42740</v>
      </c>
      <c r="E425" s="36">
        <v>42740</v>
      </c>
      <c r="F425" t="s">
        <v>108</v>
      </c>
      <c r="G425" s="36">
        <v>42857</v>
      </c>
      <c r="H425" t="s">
        <v>113</v>
      </c>
    </row>
    <row r="426" spans="2:8" x14ac:dyDescent="0.25">
      <c r="B426">
        <v>49607</v>
      </c>
      <c r="C426" t="s">
        <v>48</v>
      </c>
      <c r="D426" s="36">
        <v>42740</v>
      </c>
      <c r="E426" s="36">
        <v>42745</v>
      </c>
      <c r="F426" t="s">
        <v>108</v>
      </c>
      <c r="G426" s="36">
        <v>42905</v>
      </c>
      <c r="H426" t="s">
        <v>106</v>
      </c>
    </row>
    <row r="427" spans="2:8" x14ac:dyDescent="0.25">
      <c r="B427">
        <v>49608</v>
      </c>
      <c r="C427" t="s">
        <v>48</v>
      </c>
      <c r="D427" s="36">
        <v>42740</v>
      </c>
      <c r="E427" s="36">
        <v>42746</v>
      </c>
      <c r="F427" t="s">
        <v>108</v>
      </c>
      <c r="G427" s="36">
        <v>42878</v>
      </c>
      <c r="H427" t="s">
        <v>106</v>
      </c>
    </row>
    <row r="428" spans="2:8" x14ac:dyDescent="0.25">
      <c r="B428">
        <v>49613</v>
      </c>
      <c r="C428" t="s">
        <v>62</v>
      </c>
      <c r="D428" s="36">
        <v>42741</v>
      </c>
      <c r="E428" s="36">
        <v>42762</v>
      </c>
      <c r="F428" t="s">
        <v>108</v>
      </c>
      <c r="G428" s="36">
        <v>42762</v>
      </c>
      <c r="H428" t="s">
        <v>106</v>
      </c>
    </row>
    <row r="429" spans="2:8" x14ac:dyDescent="0.25">
      <c r="B429">
        <v>49615</v>
      </c>
      <c r="C429" t="s">
        <v>67</v>
      </c>
      <c r="D429" s="36">
        <v>42741</v>
      </c>
      <c r="E429" s="36">
        <v>42738</v>
      </c>
      <c r="F429" t="s">
        <v>108</v>
      </c>
      <c r="G429" s="36">
        <v>42895</v>
      </c>
      <c r="H429" t="s">
        <v>113</v>
      </c>
    </row>
    <row r="430" spans="2:8" x14ac:dyDescent="0.25">
      <c r="B430">
        <v>49616</v>
      </c>
      <c r="C430" t="s">
        <v>33</v>
      </c>
      <c r="D430" s="36">
        <v>42741</v>
      </c>
      <c r="E430" s="36">
        <v>42739</v>
      </c>
      <c r="F430" t="s">
        <v>108</v>
      </c>
      <c r="G430" s="36">
        <v>42872</v>
      </c>
      <c r="H430" t="s">
        <v>113</v>
      </c>
    </row>
    <row r="431" spans="2:8" x14ac:dyDescent="0.25">
      <c r="B431">
        <v>49618</v>
      </c>
      <c r="C431" t="s">
        <v>79</v>
      </c>
      <c r="D431" s="36">
        <v>42741</v>
      </c>
      <c r="E431" s="36">
        <v>42741</v>
      </c>
      <c r="F431" t="s">
        <v>108</v>
      </c>
      <c r="G431" t="s">
        <v>106</v>
      </c>
      <c r="H431" t="s">
        <v>113</v>
      </c>
    </row>
    <row r="432" spans="2:8" x14ac:dyDescent="0.25">
      <c r="B432">
        <v>49619</v>
      </c>
      <c r="C432" t="s">
        <v>63</v>
      </c>
      <c r="D432" s="36">
        <v>42741</v>
      </c>
      <c r="E432" s="36">
        <v>42751</v>
      </c>
      <c r="F432" t="s">
        <v>108</v>
      </c>
      <c r="G432" s="36">
        <v>42909</v>
      </c>
      <c r="H432" t="s">
        <v>113</v>
      </c>
    </row>
    <row r="433" spans="2:8" x14ac:dyDescent="0.25">
      <c r="B433">
        <v>49620</v>
      </c>
      <c r="C433" t="s">
        <v>15</v>
      </c>
      <c r="D433" s="36">
        <v>42741</v>
      </c>
      <c r="E433" s="36">
        <v>42740</v>
      </c>
      <c r="F433" t="s">
        <v>108</v>
      </c>
      <c r="G433" s="36">
        <v>42800</v>
      </c>
      <c r="H433" t="s">
        <v>113</v>
      </c>
    </row>
    <row r="434" spans="2:8" x14ac:dyDescent="0.25">
      <c r="B434">
        <v>49621</v>
      </c>
      <c r="C434" t="s">
        <v>60</v>
      </c>
      <c r="D434" s="36">
        <v>42741</v>
      </c>
      <c r="E434" s="36">
        <v>42741</v>
      </c>
      <c r="F434" t="s">
        <v>108</v>
      </c>
      <c r="G434" s="36">
        <v>42865</v>
      </c>
      <c r="H434" t="s">
        <v>113</v>
      </c>
    </row>
    <row r="435" spans="2:8" x14ac:dyDescent="0.25">
      <c r="B435">
        <v>49623</v>
      </c>
      <c r="C435" t="s">
        <v>67</v>
      </c>
      <c r="D435" s="36">
        <v>42741</v>
      </c>
      <c r="E435" s="36">
        <v>42745</v>
      </c>
      <c r="F435" t="s">
        <v>108</v>
      </c>
      <c r="G435" s="36">
        <v>42900</v>
      </c>
      <c r="H435" t="s">
        <v>113</v>
      </c>
    </row>
    <row r="436" spans="2:8" x14ac:dyDescent="0.25">
      <c r="B436">
        <v>49626</v>
      </c>
      <c r="C436" t="s">
        <v>63</v>
      </c>
      <c r="D436" s="36">
        <v>42741</v>
      </c>
      <c r="E436" s="36">
        <v>42746</v>
      </c>
      <c r="F436" t="s">
        <v>108</v>
      </c>
      <c r="G436" s="36">
        <v>42892</v>
      </c>
      <c r="H436" t="s">
        <v>113</v>
      </c>
    </row>
    <row r="437" spans="2:8" x14ac:dyDescent="0.25">
      <c r="B437">
        <v>49630</v>
      </c>
      <c r="C437" t="s">
        <v>43</v>
      </c>
      <c r="D437" s="36">
        <v>42745</v>
      </c>
      <c r="E437" s="36">
        <v>42738</v>
      </c>
      <c r="F437" t="s">
        <v>108</v>
      </c>
      <c r="G437" s="36">
        <v>42853</v>
      </c>
      <c r="H437" t="s">
        <v>113</v>
      </c>
    </row>
    <row r="438" spans="2:8" x14ac:dyDescent="0.25">
      <c r="B438">
        <v>49631</v>
      </c>
      <c r="C438" t="s">
        <v>33</v>
      </c>
      <c r="D438" s="36">
        <v>42745</v>
      </c>
      <c r="E438" s="36">
        <v>42752</v>
      </c>
      <c r="F438" t="s">
        <v>108</v>
      </c>
      <c r="G438" s="36">
        <v>42900</v>
      </c>
      <c r="H438" t="s">
        <v>106</v>
      </c>
    </row>
    <row r="439" spans="2:8" x14ac:dyDescent="0.25">
      <c r="B439">
        <v>49633</v>
      </c>
      <c r="C439" t="s">
        <v>73</v>
      </c>
      <c r="D439" s="36">
        <v>42745</v>
      </c>
      <c r="E439" s="36">
        <v>42745</v>
      </c>
      <c r="F439" t="s">
        <v>108</v>
      </c>
      <c r="G439" s="36">
        <v>42902</v>
      </c>
      <c r="H439" t="s">
        <v>112</v>
      </c>
    </row>
    <row r="440" spans="2:8" x14ac:dyDescent="0.25">
      <c r="B440">
        <v>49634</v>
      </c>
      <c r="C440" t="s">
        <v>56</v>
      </c>
      <c r="D440" s="36">
        <v>42745</v>
      </c>
      <c r="E440" s="36">
        <v>42767</v>
      </c>
      <c r="F440" t="s">
        <v>109</v>
      </c>
      <c r="G440" s="36">
        <v>42788</v>
      </c>
      <c r="H440" t="s">
        <v>113</v>
      </c>
    </row>
    <row r="441" spans="2:8" x14ac:dyDescent="0.25">
      <c r="B441">
        <v>49637</v>
      </c>
      <c r="C441" t="s">
        <v>54</v>
      </c>
      <c r="D441" s="36">
        <v>42745</v>
      </c>
      <c r="E441" s="36">
        <v>42746</v>
      </c>
      <c r="F441" t="s">
        <v>108</v>
      </c>
      <c r="G441" s="36">
        <v>42851</v>
      </c>
      <c r="H441" t="s">
        <v>113</v>
      </c>
    </row>
    <row r="442" spans="2:8" x14ac:dyDescent="0.25">
      <c r="B442">
        <v>49638</v>
      </c>
      <c r="C442" t="s">
        <v>54</v>
      </c>
      <c r="D442" s="36">
        <v>42745</v>
      </c>
      <c r="E442" s="36">
        <v>42745</v>
      </c>
      <c r="F442" t="s">
        <v>108</v>
      </c>
      <c r="G442" s="36">
        <v>42887</v>
      </c>
      <c r="H442" t="s">
        <v>113</v>
      </c>
    </row>
    <row r="443" spans="2:8" x14ac:dyDescent="0.25">
      <c r="B443">
        <v>49639</v>
      </c>
      <c r="C443" t="s">
        <v>63</v>
      </c>
      <c r="D443" s="36">
        <v>42746</v>
      </c>
      <c r="E443" s="36">
        <v>42751</v>
      </c>
      <c r="F443" t="s">
        <v>108</v>
      </c>
      <c r="G443" s="36">
        <v>42894</v>
      </c>
      <c r="H443" t="s">
        <v>113</v>
      </c>
    </row>
    <row r="444" spans="2:8" x14ac:dyDescent="0.25">
      <c r="B444">
        <v>49642</v>
      </c>
      <c r="C444" t="s">
        <v>52</v>
      </c>
      <c r="D444" s="36">
        <v>42746</v>
      </c>
      <c r="E444" s="36">
        <v>42758</v>
      </c>
      <c r="F444" t="s">
        <v>108</v>
      </c>
      <c r="G444" s="36">
        <v>42795</v>
      </c>
      <c r="H444" t="s">
        <v>113</v>
      </c>
    </row>
    <row r="445" spans="2:8" x14ac:dyDescent="0.25">
      <c r="B445">
        <v>49644</v>
      </c>
      <c r="C445" t="s">
        <v>63</v>
      </c>
      <c r="D445" s="36">
        <v>42746</v>
      </c>
      <c r="E445" s="36">
        <v>42746</v>
      </c>
      <c r="F445" t="s">
        <v>108</v>
      </c>
      <c r="G445" s="36">
        <v>42879</v>
      </c>
      <c r="H445" t="s">
        <v>113</v>
      </c>
    </row>
    <row r="446" spans="2:8" x14ac:dyDescent="0.25">
      <c r="B446">
        <v>49645</v>
      </c>
      <c r="C446" t="s">
        <v>85</v>
      </c>
      <c r="D446" s="36">
        <v>42746</v>
      </c>
      <c r="E446" s="36">
        <v>42745</v>
      </c>
      <c r="F446" t="s">
        <v>108</v>
      </c>
      <c r="G446" s="36">
        <v>42880</v>
      </c>
      <c r="H446" t="s">
        <v>113</v>
      </c>
    </row>
    <row r="447" spans="2:8" x14ac:dyDescent="0.25">
      <c r="B447">
        <v>49648</v>
      </c>
      <c r="C447" t="s">
        <v>79</v>
      </c>
      <c r="D447" s="36">
        <v>42746</v>
      </c>
      <c r="E447" s="36">
        <v>42779</v>
      </c>
      <c r="F447" t="s">
        <v>109</v>
      </c>
      <c r="G447" s="36">
        <v>42787</v>
      </c>
      <c r="H447" t="s">
        <v>113</v>
      </c>
    </row>
    <row r="448" spans="2:8" x14ac:dyDescent="0.25">
      <c r="B448">
        <v>49650</v>
      </c>
      <c r="C448" t="s">
        <v>73</v>
      </c>
      <c r="D448" s="36">
        <v>42746</v>
      </c>
      <c r="E448" s="36">
        <v>42746</v>
      </c>
      <c r="F448" t="s">
        <v>108</v>
      </c>
      <c r="G448" s="36">
        <v>42895</v>
      </c>
      <c r="H448" t="s">
        <v>112</v>
      </c>
    </row>
    <row r="449" spans="2:8" x14ac:dyDescent="0.25">
      <c r="B449">
        <v>49651</v>
      </c>
      <c r="C449" t="s">
        <v>57</v>
      </c>
      <c r="D449" s="36">
        <v>42746</v>
      </c>
      <c r="E449" s="36">
        <v>42746</v>
      </c>
      <c r="F449" t="s">
        <v>108</v>
      </c>
      <c r="G449" s="36">
        <v>42893</v>
      </c>
      <c r="H449" t="s">
        <v>113</v>
      </c>
    </row>
    <row r="450" spans="2:8" x14ac:dyDescent="0.25">
      <c r="B450">
        <v>49652</v>
      </c>
      <c r="C450" t="s">
        <v>79</v>
      </c>
      <c r="D450" s="36">
        <v>42746</v>
      </c>
      <c r="E450" s="36">
        <v>42787</v>
      </c>
      <c r="F450" t="s">
        <v>109</v>
      </c>
      <c r="G450" s="36">
        <v>42906</v>
      </c>
      <c r="H450" t="s">
        <v>114</v>
      </c>
    </row>
    <row r="451" spans="2:8" x14ac:dyDescent="0.25">
      <c r="B451">
        <v>49653</v>
      </c>
      <c r="C451" t="s">
        <v>73</v>
      </c>
      <c r="D451" s="36">
        <v>42746</v>
      </c>
      <c r="E451" s="36">
        <v>42746</v>
      </c>
      <c r="F451" t="s">
        <v>108</v>
      </c>
      <c r="G451" s="36">
        <v>42894</v>
      </c>
      <c r="H451" t="s">
        <v>112</v>
      </c>
    </row>
    <row r="452" spans="2:8" x14ac:dyDescent="0.25">
      <c r="B452">
        <v>49655</v>
      </c>
      <c r="C452" t="s">
        <v>47</v>
      </c>
      <c r="D452" s="36">
        <v>42746</v>
      </c>
      <c r="E452" s="36">
        <v>42737</v>
      </c>
      <c r="F452" t="s">
        <v>108</v>
      </c>
      <c r="G452" s="36">
        <v>42873</v>
      </c>
      <c r="H452" t="s">
        <v>113</v>
      </c>
    </row>
    <row r="453" spans="2:8" x14ac:dyDescent="0.25">
      <c r="B453">
        <v>49658</v>
      </c>
      <c r="C453" t="s">
        <v>73</v>
      </c>
      <c r="D453" s="36">
        <v>42746</v>
      </c>
      <c r="E453" s="36">
        <v>42746</v>
      </c>
      <c r="F453" t="s">
        <v>108</v>
      </c>
      <c r="G453" s="36">
        <v>42892</v>
      </c>
      <c r="H453" t="s">
        <v>112</v>
      </c>
    </row>
    <row r="454" spans="2:8" x14ac:dyDescent="0.25">
      <c r="B454">
        <v>49659</v>
      </c>
      <c r="C454" t="s">
        <v>35</v>
      </c>
      <c r="D454" s="36">
        <v>42746</v>
      </c>
      <c r="E454" s="36">
        <v>42745</v>
      </c>
      <c r="F454" t="s">
        <v>108</v>
      </c>
      <c r="G454" s="36">
        <v>42872</v>
      </c>
      <c r="H454" t="s">
        <v>113</v>
      </c>
    </row>
    <row r="455" spans="2:8" x14ac:dyDescent="0.25">
      <c r="B455">
        <v>49660</v>
      </c>
      <c r="C455" t="s">
        <v>35</v>
      </c>
      <c r="D455" s="36">
        <v>42746</v>
      </c>
      <c r="E455" s="36">
        <v>42746</v>
      </c>
      <c r="F455" t="s">
        <v>108</v>
      </c>
      <c r="G455" s="36">
        <v>42905</v>
      </c>
      <c r="H455" t="s">
        <v>113</v>
      </c>
    </row>
    <row r="456" spans="2:8" x14ac:dyDescent="0.25">
      <c r="B456">
        <v>49661</v>
      </c>
      <c r="C456" t="s">
        <v>35</v>
      </c>
      <c r="D456" s="36">
        <v>42746</v>
      </c>
      <c r="E456" s="36">
        <v>42746</v>
      </c>
      <c r="F456" t="s">
        <v>108</v>
      </c>
      <c r="G456" s="36">
        <v>42837</v>
      </c>
      <c r="H456" t="s">
        <v>113</v>
      </c>
    </row>
    <row r="457" spans="2:8" x14ac:dyDescent="0.25">
      <c r="B457">
        <v>49662</v>
      </c>
      <c r="C457" t="s">
        <v>44</v>
      </c>
      <c r="D457" s="36">
        <v>42746</v>
      </c>
      <c r="E457" s="36">
        <v>42746</v>
      </c>
      <c r="F457" t="s">
        <v>108</v>
      </c>
      <c r="G457" s="36">
        <v>42866</v>
      </c>
      <c r="H457" t="s">
        <v>113</v>
      </c>
    </row>
    <row r="458" spans="2:8" x14ac:dyDescent="0.25">
      <c r="B458">
        <v>49663</v>
      </c>
      <c r="C458" t="s">
        <v>35</v>
      </c>
      <c r="D458" s="36">
        <v>42746</v>
      </c>
      <c r="E458" s="36">
        <v>42745</v>
      </c>
      <c r="F458" t="s">
        <v>108</v>
      </c>
      <c r="G458" s="36">
        <v>42817</v>
      </c>
      <c r="H458" t="s">
        <v>113</v>
      </c>
    </row>
    <row r="459" spans="2:8" x14ac:dyDescent="0.25">
      <c r="B459">
        <v>49667</v>
      </c>
      <c r="C459" t="s">
        <v>62</v>
      </c>
      <c r="D459" s="36">
        <v>42746</v>
      </c>
      <c r="E459" s="36">
        <v>42760</v>
      </c>
      <c r="F459" t="s">
        <v>108</v>
      </c>
      <c r="G459" s="36">
        <v>42807</v>
      </c>
      <c r="H459" t="s">
        <v>106</v>
      </c>
    </row>
    <row r="460" spans="2:8" x14ac:dyDescent="0.25">
      <c r="B460">
        <v>49670</v>
      </c>
      <c r="C460" t="s">
        <v>60</v>
      </c>
      <c r="D460" s="36">
        <v>42746</v>
      </c>
      <c r="E460" s="36">
        <v>42786</v>
      </c>
      <c r="F460" t="s">
        <v>109</v>
      </c>
      <c r="G460" s="36">
        <v>42908</v>
      </c>
      <c r="H460" t="s">
        <v>113</v>
      </c>
    </row>
    <row r="461" spans="2:8" x14ac:dyDescent="0.25">
      <c r="B461">
        <v>49676</v>
      </c>
      <c r="C461" t="s">
        <v>23</v>
      </c>
      <c r="D461" s="36">
        <v>42747</v>
      </c>
      <c r="E461" s="36">
        <v>42747</v>
      </c>
      <c r="F461" t="s">
        <v>108</v>
      </c>
      <c r="G461" s="36">
        <v>42893</v>
      </c>
      <c r="H461" t="s">
        <v>113</v>
      </c>
    </row>
    <row r="462" spans="2:8" x14ac:dyDescent="0.25">
      <c r="B462">
        <v>49680</v>
      </c>
      <c r="C462" t="s">
        <v>73</v>
      </c>
      <c r="D462" s="36">
        <v>42747</v>
      </c>
      <c r="E462" s="36">
        <v>42747</v>
      </c>
      <c r="F462" t="s">
        <v>108</v>
      </c>
      <c r="G462" s="36">
        <v>42912</v>
      </c>
      <c r="H462" t="s">
        <v>112</v>
      </c>
    </row>
    <row r="463" spans="2:8" x14ac:dyDescent="0.25">
      <c r="B463">
        <v>49682</v>
      </c>
      <c r="C463" t="s">
        <v>58</v>
      </c>
      <c r="D463" s="36">
        <v>42747</v>
      </c>
      <c r="E463" s="36">
        <v>42745</v>
      </c>
      <c r="F463" t="s">
        <v>108</v>
      </c>
      <c r="G463" s="36">
        <v>42894</v>
      </c>
      <c r="H463" t="s">
        <v>113</v>
      </c>
    </row>
    <row r="464" spans="2:8" x14ac:dyDescent="0.25">
      <c r="B464">
        <v>49683</v>
      </c>
      <c r="C464" t="s">
        <v>58</v>
      </c>
      <c r="D464" s="36">
        <v>42747</v>
      </c>
      <c r="E464" s="36">
        <v>42783</v>
      </c>
      <c r="F464" t="s">
        <v>109</v>
      </c>
      <c r="G464" s="36">
        <v>42871</v>
      </c>
      <c r="H464" t="s">
        <v>113</v>
      </c>
    </row>
    <row r="465" spans="2:8" x14ac:dyDescent="0.25">
      <c r="B465">
        <v>49684</v>
      </c>
      <c r="C465" t="s">
        <v>56</v>
      </c>
      <c r="D465" s="36">
        <v>42747</v>
      </c>
      <c r="E465" s="36">
        <v>42790</v>
      </c>
      <c r="F465" t="s">
        <v>109</v>
      </c>
      <c r="G465" s="36">
        <v>42872</v>
      </c>
      <c r="H465" t="s">
        <v>113</v>
      </c>
    </row>
    <row r="466" spans="2:8" x14ac:dyDescent="0.25">
      <c r="B466">
        <v>49686</v>
      </c>
      <c r="C466" t="s">
        <v>19</v>
      </c>
      <c r="D466" s="36">
        <v>42747</v>
      </c>
      <c r="E466" s="36">
        <v>42747</v>
      </c>
      <c r="F466" t="s">
        <v>108</v>
      </c>
      <c r="G466" s="36">
        <v>42907</v>
      </c>
      <c r="H466" t="s">
        <v>113</v>
      </c>
    </row>
    <row r="467" spans="2:8" x14ac:dyDescent="0.25">
      <c r="B467">
        <v>49687</v>
      </c>
      <c r="C467" t="s">
        <v>82</v>
      </c>
      <c r="D467" s="36">
        <v>42747</v>
      </c>
      <c r="E467" s="36">
        <v>42747</v>
      </c>
      <c r="F467" t="s">
        <v>108</v>
      </c>
      <c r="G467" t="s">
        <v>106</v>
      </c>
      <c r="H467" t="s">
        <v>113</v>
      </c>
    </row>
    <row r="468" spans="2:8" x14ac:dyDescent="0.25">
      <c r="B468">
        <v>49688</v>
      </c>
      <c r="C468" t="s">
        <v>15</v>
      </c>
      <c r="D468" s="36">
        <v>42747</v>
      </c>
      <c r="E468" s="36">
        <v>42747</v>
      </c>
      <c r="F468" t="s">
        <v>108</v>
      </c>
      <c r="G468" s="36">
        <v>42835</v>
      </c>
      <c r="H468" t="s">
        <v>113</v>
      </c>
    </row>
    <row r="469" spans="2:8" x14ac:dyDescent="0.25">
      <c r="B469">
        <v>49689</v>
      </c>
      <c r="C469" t="s">
        <v>23</v>
      </c>
      <c r="D469" s="36">
        <v>42747</v>
      </c>
      <c r="E469" s="36">
        <v>42788</v>
      </c>
      <c r="F469" t="s">
        <v>109</v>
      </c>
      <c r="G469" s="36">
        <v>42873</v>
      </c>
      <c r="H469" t="s">
        <v>113</v>
      </c>
    </row>
    <row r="470" spans="2:8" x14ac:dyDescent="0.25">
      <c r="B470">
        <v>49691</v>
      </c>
      <c r="C470" t="s">
        <v>23</v>
      </c>
      <c r="D470" s="36">
        <v>42747</v>
      </c>
      <c r="E470" s="36">
        <v>42747</v>
      </c>
      <c r="F470" t="s">
        <v>108</v>
      </c>
      <c r="G470" s="36">
        <v>42747</v>
      </c>
      <c r="H470" t="s">
        <v>106</v>
      </c>
    </row>
    <row r="471" spans="2:8" x14ac:dyDescent="0.25">
      <c r="B471">
        <v>49692</v>
      </c>
      <c r="C471" t="s">
        <v>20</v>
      </c>
      <c r="D471" s="36">
        <v>42747</v>
      </c>
      <c r="E471" s="36">
        <v>42782</v>
      </c>
      <c r="F471" t="s">
        <v>109</v>
      </c>
      <c r="G471" s="36">
        <v>42873</v>
      </c>
      <c r="H471" t="s">
        <v>113</v>
      </c>
    </row>
    <row r="472" spans="2:8" x14ac:dyDescent="0.25">
      <c r="B472">
        <v>49695</v>
      </c>
      <c r="C472" t="s">
        <v>32</v>
      </c>
      <c r="D472" s="36">
        <v>42747</v>
      </c>
      <c r="E472" s="36">
        <v>42754</v>
      </c>
      <c r="F472" t="s">
        <v>108</v>
      </c>
      <c r="G472" s="36">
        <v>42895</v>
      </c>
      <c r="H472" t="s">
        <v>113</v>
      </c>
    </row>
    <row r="473" spans="2:8" x14ac:dyDescent="0.25">
      <c r="B473">
        <v>49699</v>
      </c>
      <c r="C473" t="s">
        <v>33</v>
      </c>
      <c r="D473" s="36">
        <v>42748</v>
      </c>
      <c r="E473" s="36">
        <v>42751</v>
      </c>
      <c r="F473" t="s">
        <v>108</v>
      </c>
      <c r="G473" s="36">
        <v>42842</v>
      </c>
      <c r="H473" t="s">
        <v>106</v>
      </c>
    </row>
    <row r="474" spans="2:8" x14ac:dyDescent="0.25">
      <c r="B474">
        <v>49701</v>
      </c>
      <c r="C474" t="s">
        <v>43</v>
      </c>
      <c r="D474" s="36">
        <v>42748</v>
      </c>
      <c r="E474" s="36">
        <v>42747</v>
      </c>
      <c r="F474" t="s">
        <v>108</v>
      </c>
      <c r="G474" s="36">
        <v>42866</v>
      </c>
      <c r="H474" t="s">
        <v>106</v>
      </c>
    </row>
    <row r="475" spans="2:8" x14ac:dyDescent="0.25">
      <c r="B475">
        <v>49702</v>
      </c>
      <c r="C475" t="s">
        <v>82</v>
      </c>
      <c r="D475" s="36">
        <v>42748</v>
      </c>
      <c r="E475" s="36">
        <v>42748</v>
      </c>
      <c r="F475" t="s">
        <v>108</v>
      </c>
      <c r="G475" s="36">
        <v>42748</v>
      </c>
      <c r="H475" t="s">
        <v>106</v>
      </c>
    </row>
    <row r="476" spans="2:8" x14ac:dyDescent="0.25">
      <c r="B476">
        <v>49703</v>
      </c>
      <c r="C476" t="s">
        <v>67</v>
      </c>
      <c r="D476" s="36">
        <v>42748</v>
      </c>
      <c r="E476" s="36">
        <v>42748</v>
      </c>
      <c r="F476" t="s">
        <v>108</v>
      </c>
      <c r="G476" s="36">
        <v>42912</v>
      </c>
      <c r="H476" t="s">
        <v>113</v>
      </c>
    </row>
    <row r="477" spans="2:8" x14ac:dyDescent="0.25">
      <c r="B477">
        <v>49704</v>
      </c>
      <c r="C477" t="s">
        <v>82</v>
      </c>
      <c r="D477" s="36">
        <v>42748</v>
      </c>
      <c r="E477" s="36">
        <v>42748</v>
      </c>
      <c r="F477" t="s">
        <v>108</v>
      </c>
      <c r="G477" s="36">
        <v>42884</v>
      </c>
      <c r="H477" t="s">
        <v>113</v>
      </c>
    </row>
    <row r="478" spans="2:8" x14ac:dyDescent="0.25">
      <c r="B478">
        <v>49709</v>
      </c>
      <c r="C478" t="s">
        <v>48</v>
      </c>
      <c r="D478" s="36">
        <v>42748</v>
      </c>
      <c r="E478" s="36">
        <v>42751</v>
      </c>
      <c r="F478" t="s">
        <v>108</v>
      </c>
      <c r="G478" s="36">
        <v>42878</v>
      </c>
      <c r="H478" t="s">
        <v>106</v>
      </c>
    </row>
    <row r="479" spans="2:8" x14ac:dyDescent="0.25">
      <c r="B479">
        <v>49714</v>
      </c>
      <c r="C479" t="s">
        <v>69</v>
      </c>
      <c r="D479" s="36">
        <v>42751</v>
      </c>
      <c r="E479" s="36">
        <v>42746</v>
      </c>
      <c r="F479" t="s">
        <v>108</v>
      </c>
      <c r="G479" s="36">
        <v>42900</v>
      </c>
      <c r="H479" t="s">
        <v>106</v>
      </c>
    </row>
    <row r="480" spans="2:8" x14ac:dyDescent="0.25">
      <c r="B480">
        <v>49715</v>
      </c>
      <c r="C480" t="s">
        <v>63</v>
      </c>
      <c r="D480" s="36">
        <v>42751</v>
      </c>
      <c r="E480" s="36">
        <v>42759</v>
      </c>
      <c r="F480" t="s">
        <v>108</v>
      </c>
      <c r="G480" s="36">
        <v>42900</v>
      </c>
      <c r="H480" t="s">
        <v>113</v>
      </c>
    </row>
    <row r="481" spans="2:8" x14ac:dyDescent="0.25">
      <c r="B481">
        <v>49717</v>
      </c>
      <c r="C481" t="s">
        <v>58</v>
      </c>
      <c r="D481" s="36">
        <v>42751</v>
      </c>
      <c r="E481" s="36">
        <v>42748</v>
      </c>
      <c r="F481" t="s">
        <v>108</v>
      </c>
      <c r="G481" s="36">
        <v>42839</v>
      </c>
      <c r="H481" t="s">
        <v>113</v>
      </c>
    </row>
    <row r="482" spans="2:8" x14ac:dyDescent="0.25">
      <c r="B482">
        <v>49720</v>
      </c>
      <c r="C482" t="s">
        <v>52</v>
      </c>
      <c r="D482" s="36">
        <v>42751</v>
      </c>
      <c r="E482" s="36">
        <v>42810</v>
      </c>
      <c r="F482" t="s">
        <v>110</v>
      </c>
      <c r="G482" s="36">
        <v>42844</v>
      </c>
      <c r="H482" t="s">
        <v>113</v>
      </c>
    </row>
    <row r="483" spans="2:8" x14ac:dyDescent="0.25">
      <c r="B483">
        <v>49721</v>
      </c>
      <c r="C483" t="s">
        <v>33</v>
      </c>
      <c r="D483" s="36">
        <v>42751</v>
      </c>
      <c r="E483" s="36">
        <v>42761</v>
      </c>
      <c r="F483" t="s">
        <v>108</v>
      </c>
      <c r="G483" s="36">
        <v>42898</v>
      </c>
      <c r="H483" t="s">
        <v>106</v>
      </c>
    </row>
    <row r="484" spans="2:8" x14ac:dyDescent="0.25">
      <c r="B484">
        <v>49723</v>
      </c>
      <c r="C484" t="s">
        <v>63</v>
      </c>
      <c r="D484" s="36">
        <v>42751</v>
      </c>
      <c r="E484" s="36">
        <v>42752</v>
      </c>
      <c r="F484" t="s">
        <v>108</v>
      </c>
      <c r="G484" s="36">
        <v>42900</v>
      </c>
      <c r="H484" t="s">
        <v>113</v>
      </c>
    </row>
    <row r="485" spans="2:8" x14ac:dyDescent="0.25">
      <c r="B485">
        <v>49724</v>
      </c>
      <c r="C485" t="s">
        <v>24</v>
      </c>
      <c r="D485" s="36">
        <v>42751</v>
      </c>
      <c r="E485" s="36">
        <v>42788</v>
      </c>
      <c r="F485" t="s">
        <v>109</v>
      </c>
      <c r="G485" s="36">
        <v>42822</v>
      </c>
      <c r="H485" t="s">
        <v>113</v>
      </c>
    </row>
    <row r="486" spans="2:8" x14ac:dyDescent="0.25">
      <c r="B486">
        <v>49725</v>
      </c>
      <c r="C486" t="s">
        <v>52</v>
      </c>
      <c r="D486" s="36">
        <v>42751</v>
      </c>
      <c r="E486" s="36">
        <v>42748</v>
      </c>
      <c r="F486" t="s">
        <v>108</v>
      </c>
      <c r="G486" s="36">
        <v>42821</v>
      </c>
      <c r="H486" t="s">
        <v>113</v>
      </c>
    </row>
    <row r="487" spans="2:8" x14ac:dyDescent="0.25">
      <c r="B487">
        <v>49727</v>
      </c>
      <c r="C487" t="s">
        <v>24</v>
      </c>
      <c r="D487" s="36">
        <v>42751</v>
      </c>
      <c r="E487" s="36">
        <v>42751</v>
      </c>
      <c r="F487" t="s">
        <v>108</v>
      </c>
      <c r="G487" s="36">
        <v>42900</v>
      </c>
      <c r="H487" t="s">
        <v>114</v>
      </c>
    </row>
    <row r="488" spans="2:8" x14ac:dyDescent="0.25">
      <c r="B488">
        <v>49728</v>
      </c>
      <c r="C488" t="s">
        <v>66</v>
      </c>
      <c r="D488" s="36">
        <v>42751</v>
      </c>
      <c r="E488" s="36">
        <v>42752</v>
      </c>
      <c r="F488" t="s">
        <v>108</v>
      </c>
      <c r="G488" s="36">
        <v>42845</v>
      </c>
      <c r="H488" t="s">
        <v>113</v>
      </c>
    </row>
    <row r="489" spans="2:8" x14ac:dyDescent="0.25">
      <c r="B489">
        <v>49729</v>
      </c>
      <c r="C489" t="s">
        <v>66</v>
      </c>
      <c r="D489" s="36">
        <v>42751</v>
      </c>
      <c r="E489" s="36">
        <v>42747</v>
      </c>
      <c r="F489" t="s">
        <v>108</v>
      </c>
      <c r="G489" s="36">
        <v>42864</v>
      </c>
      <c r="H489" t="s">
        <v>113</v>
      </c>
    </row>
    <row r="490" spans="2:8" x14ac:dyDescent="0.25">
      <c r="B490">
        <v>49733</v>
      </c>
      <c r="C490" t="s">
        <v>34</v>
      </c>
      <c r="D490" s="36">
        <v>42751</v>
      </c>
      <c r="E490" s="36">
        <v>42781</v>
      </c>
      <c r="F490" t="s">
        <v>109</v>
      </c>
      <c r="G490" s="36">
        <v>42844</v>
      </c>
      <c r="H490" t="s">
        <v>113</v>
      </c>
    </row>
    <row r="491" spans="2:8" x14ac:dyDescent="0.25">
      <c r="B491">
        <v>49737</v>
      </c>
      <c r="C491" t="s">
        <v>69</v>
      </c>
      <c r="D491" s="36">
        <v>42751</v>
      </c>
      <c r="E491" s="36">
        <v>42822</v>
      </c>
      <c r="F491" t="s">
        <v>110</v>
      </c>
      <c r="G491" s="36">
        <v>42906</v>
      </c>
      <c r="H491" t="s">
        <v>112</v>
      </c>
    </row>
    <row r="492" spans="2:8" x14ac:dyDescent="0.25">
      <c r="B492">
        <v>49739</v>
      </c>
      <c r="C492" t="s">
        <v>82</v>
      </c>
      <c r="D492" s="36">
        <v>42751</v>
      </c>
      <c r="E492" s="36">
        <v>42751</v>
      </c>
      <c r="F492" t="s">
        <v>108</v>
      </c>
      <c r="G492" s="36">
        <v>42893</v>
      </c>
      <c r="H492" t="s">
        <v>113</v>
      </c>
    </row>
    <row r="493" spans="2:8" x14ac:dyDescent="0.25">
      <c r="B493">
        <v>49741</v>
      </c>
      <c r="C493" t="s">
        <v>18</v>
      </c>
      <c r="D493" s="36">
        <v>42751</v>
      </c>
      <c r="E493" s="36">
        <v>42761</v>
      </c>
      <c r="F493" t="s">
        <v>108</v>
      </c>
      <c r="G493" s="36">
        <v>42766</v>
      </c>
      <c r="H493" t="s">
        <v>106</v>
      </c>
    </row>
    <row r="494" spans="2:8" x14ac:dyDescent="0.25">
      <c r="B494">
        <v>49743</v>
      </c>
      <c r="C494" t="s">
        <v>18</v>
      </c>
      <c r="D494" s="36">
        <v>42751</v>
      </c>
      <c r="E494" s="36">
        <v>42751</v>
      </c>
      <c r="F494" t="s">
        <v>108</v>
      </c>
      <c r="G494" s="36">
        <v>42842</v>
      </c>
      <c r="H494" t="s">
        <v>113</v>
      </c>
    </row>
    <row r="495" spans="2:8" x14ac:dyDescent="0.25">
      <c r="B495">
        <v>49745</v>
      </c>
      <c r="C495" t="s">
        <v>20</v>
      </c>
      <c r="D495" s="36">
        <v>42751</v>
      </c>
      <c r="E495" s="36">
        <v>42782</v>
      </c>
      <c r="F495" t="s">
        <v>109</v>
      </c>
      <c r="G495" s="36">
        <v>42895</v>
      </c>
      <c r="H495" t="s">
        <v>113</v>
      </c>
    </row>
    <row r="496" spans="2:8" x14ac:dyDescent="0.25">
      <c r="B496">
        <v>49746</v>
      </c>
      <c r="C496" t="s">
        <v>35</v>
      </c>
      <c r="D496" s="36">
        <v>42751</v>
      </c>
      <c r="E496" s="36">
        <v>42751</v>
      </c>
      <c r="F496" t="s">
        <v>108</v>
      </c>
      <c r="G496" s="36">
        <v>42849</v>
      </c>
      <c r="H496" t="s">
        <v>113</v>
      </c>
    </row>
    <row r="497" spans="2:8" x14ac:dyDescent="0.25">
      <c r="B497">
        <v>49747</v>
      </c>
      <c r="C497" t="s">
        <v>60</v>
      </c>
      <c r="D497" s="36">
        <v>42751</v>
      </c>
      <c r="E497" s="36">
        <v>42796</v>
      </c>
      <c r="F497" t="s">
        <v>110</v>
      </c>
      <c r="G497" s="36">
        <v>42888</v>
      </c>
      <c r="H497" t="s">
        <v>113</v>
      </c>
    </row>
    <row r="498" spans="2:8" x14ac:dyDescent="0.25">
      <c r="B498">
        <v>49748</v>
      </c>
      <c r="C498" t="s">
        <v>33</v>
      </c>
      <c r="D498" s="36">
        <v>42751</v>
      </c>
      <c r="E498" s="36">
        <v>42751</v>
      </c>
      <c r="F498" t="s">
        <v>108</v>
      </c>
      <c r="G498" s="36">
        <v>42893</v>
      </c>
      <c r="H498" t="s">
        <v>113</v>
      </c>
    </row>
    <row r="499" spans="2:8" x14ac:dyDescent="0.25">
      <c r="B499">
        <v>49757</v>
      </c>
      <c r="C499" t="s">
        <v>21</v>
      </c>
      <c r="D499" s="36">
        <v>42752</v>
      </c>
      <c r="E499" s="36">
        <v>42751</v>
      </c>
      <c r="F499" t="s">
        <v>108</v>
      </c>
      <c r="G499" s="36">
        <v>42894</v>
      </c>
      <c r="H499" t="s">
        <v>113</v>
      </c>
    </row>
    <row r="500" spans="2:8" x14ac:dyDescent="0.25">
      <c r="B500">
        <v>49758</v>
      </c>
      <c r="C500" t="s">
        <v>81</v>
      </c>
      <c r="D500" s="36">
        <v>42752</v>
      </c>
      <c r="E500" s="36">
        <v>42751</v>
      </c>
      <c r="F500" t="s">
        <v>108</v>
      </c>
      <c r="G500" s="36">
        <v>42849</v>
      </c>
      <c r="H500" t="s">
        <v>113</v>
      </c>
    </row>
    <row r="501" spans="2:8" x14ac:dyDescent="0.25">
      <c r="B501">
        <v>49761</v>
      </c>
      <c r="C501" t="s">
        <v>85</v>
      </c>
      <c r="D501" s="36">
        <v>42752</v>
      </c>
      <c r="E501" s="36">
        <v>42766</v>
      </c>
      <c r="F501" t="s">
        <v>108</v>
      </c>
      <c r="G501" s="36">
        <v>42817</v>
      </c>
      <c r="H501" t="s">
        <v>113</v>
      </c>
    </row>
    <row r="502" spans="2:8" x14ac:dyDescent="0.25">
      <c r="B502">
        <v>49762</v>
      </c>
      <c r="C502" t="s">
        <v>24</v>
      </c>
      <c r="D502" s="36">
        <v>42752</v>
      </c>
      <c r="E502" s="36">
        <v>42753</v>
      </c>
      <c r="F502" t="s">
        <v>108</v>
      </c>
      <c r="G502" s="36">
        <v>42767</v>
      </c>
      <c r="H502" t="s">
        <v>113</v>
      </c>
    </row>
    <row r="503" spans="2:8" x14ac:dyDescent="0.25">
      <c r="B503">
        <v>49765</v>
      </c>
      <c r="C503" t="s">
        <v>52</v>
      </c>
      <c r="D503" s="36">
        <v>42752</v>
      </c>
      <c r="E503" s="36">
        <v>42747</v>
      </c>
      <c r="F503" t="s">
        <v>108</v>
      </c>
      <c r="G503" s="36">
        <v>42912</v>
      </c>
      <c r="H503" t="s">
        <v>113</v>
      </c>
    </row>
    <row r="504" spans="2:8" x14ac:dyDescent="0.25">
      <c r="B504">
        <v>49767</v>
      </c>
      <c r="C504" t="s">
        <v>73</v>
      </c>
      <c r="D504" s="36">
        <v>42752</v>
      </c>
      <c r="E504" s="36">
        <v>42752</v>
      </c>
      <c r="F504" t="s">
        <v>108</v>
      </c>
      <c r="G504" s="36">
        <v>42906</v>
      </c>
      <c r="H504" t="s">
        <v>112</v>
      </c>
    </row>
    <row r="505" spans="2:8" x14ac:dyDescent="0.25">
      <c r="B505">
        <v>49769</v>
      </c>
      <c r="C505" t="s">
        <v>18</v>
      </c>
      <c r="D505" s="36">
        <v>42752</v>
      </c>
      <c r="E505" s="36">
        <v>42752</v>
      </c>
      <c r="F505" t="s">
        <v>108</v>
      </c>
      <c r="G505" s="36">
        <v>42900</v>
      </c>
      <c r="H505" t="s">
        <v>113</v>
      </c>
    </row>
    <row r="506" spans="2:8" x14ac:dyDescent="0.25">
      <c r="B506">
        <v>49772</v>
      </c>
      <c r="C506" t="s">
        <v>77</v>
      </c>
      <c r="D506" s="36">
        <v>42752</v>
      </c>
      <c r="E506" s="36">
        <v>42752</v>
      </c>
      <c r="F506" t="s">
        <v>108</v>
      </c>
      <c r="G506" s="36">
        <v>42851</v>
      </c>
      <c r="H506" t="s">
        <v>113</v>
      </c>
    </row>
    <row r="507" spans="2:8" x14ac:dyDescent="0.25">
      <c r="B507">
        <v>49775</v>
      </c>
      <c r="C507" t="s">
        <v>58</v>
      </c>
      <c r="D507" s="36">
        <v>42752</v>
      </c>
      <c r="E507" s="36">
        <v>42752</v>
      </c>
      <c r="F507" t="s">
        <v>108</v>
      </c>
      <c r="G507" s="36">
        <v>42905</v>
      </c>
      <c r="H507" t="s">
        <v>113</v>
      </c>
    </row>
    <row r="508" spans="2:8" x14ac:dyDescent="0.25">
      <c r="B508">
        <v>49776</v>
      </c>
      <c r="C508" t="s">
        <v>22</v>
      </c>
      <c r="D508" s="36">
        <v>42752</v>
      </c>
      <c r="E508" s="36">
        <v>42794</v>
      </c>
      <c r="F508" t="s">
        <v>109</v>
      </c>
      <c r="G508" s="36">
        <v>42794</v>
      </c>
      <c r="H508" t="s">
        <v>106</v>
      </c>
    </row>
    <row r="509" spans="2:8" x14ac:dyDescent="0.25">
      <c r="B509">
        <v>49777</v>
      </c>
      <c r="C509" t="s">
        <v>33</v>
      </c>
      <c r="D509" s="36">
        <v>42752</v>
      </c>
      <c r="E509" s="36">
        <v>42760</v>
      </c>
      <c r="F509" t="s">
        <v>108</v>
      </c>
      <c r="G509" s="36">
        <v>42907</v>
      </c>
      <c r="H509" t="s">
        <v>106</v>
      </c>
    </row>
    <row r="510" spans="2:8" x14ac:dyDescent="0.25">
      <c r="B510">
        <v>49778</v>
      </c>
      <c r="C510" t="s">
        <v>42</v>
      </c>
      <c r="D510" s="36">
        <v>42752</v>
      </c>
      <c r="E510" s="36">
        <v>42803</v>
      </c>
      <c r="F510" t="s">
        <v>110</v>
      </c>
      <c r="G510" s="36">
        <v>42898</v>
      </c>
      <c r="H510" t="s">
        <v>106</v>
      </c>
    </row>
    <row r="511" spans="2:8" x14ac:dyDescent="0.25">
      <c r="B511">
        <v>49779</v>
      </c>
      <c r="C511" t="s">
        <v>54</v>
      </c>
      <c r="D511" s="36">
        <v>42752</v>
      </c>
      <c r="E511" s="36">
        <v>42753</v>
      </c>
      <c r="F511" t="s">
        <v>108</v>
      </c>
      <c r="G511" s="36">
        <v>42753</v>
      </c>
      <c r="H511" t="s">
        <v>113</v>
      </c>
    </row>
    <row r="512" spans="2:8" x14ac:dyDescent="0.25">
      <c r="B512">
        <v>49780</v>
      </c>
      <c r="C512" t="s">
        <v>21</v>
      </c>
      <c r="D512" s="36">
        <v>42752</v>
      </c>
      <c r="E512" s="36">
        <v>42751</v>
      </c>
      <c r="F512" t="s">
        <v>108</v>
      </c>
      <c r="G512" s="36">
        <v>42770</v>
      </c>
      <c r="H512" t="s">
        <v>113</v>
      </c>
    </row>
    <row r="513" spans="2:8" x14ac:dyDescent="0.25">
      <c r="B513">
        <v>49781</v>
      </c>
      <c r="C513" t="s">
        <v>71</v>
      </c>
      <c r="D513" s="36">
        <v>42752</v>
      </c>
      <c r="E513" s="36">
        <v>42748</v>
      </c>
      <c r="F513" t="s">
        <v>108</v>
      </c>
      <c r="G513" s="36">
        <v>42871</v>
      </c>
      <c r="H513" t="s">
        <v>114</v>
      </c>
    </row>
    <row r="514" spans="2:8" x14ac:dyDescent="0.25">
      <c r="B514">
        <v>49782</v>
      </c>
      <c r="C514" t="s">
        <v>67</v>
      </c>
      <c r="D514" s="36">
        <v>42752</v>
      </c>
      <c r="E514" s="36">
        <v>42759</v>
      </c>
      <c r="F514" t="s">
        <v>108</v>
      </c>
      <c r="G514" s="36">
        <v>42884</v>
      </c>
      <c r="H514" t="s">
        <v>112</v>
      </c>
    </row>
    <row r="515" spans="2:8" x14ac:dyDescent="0.25">
      <c r="B515">
        <v>49784</v>
      </c>
      <c r="C515" t="s">
        <v>67</v>
      </c>
      <c r="D515" s="36">
        <v>42752</v>
      </c>
      <c r="E515" s="36">
        <v>42762</v>
      </c>
      <c r="F515" t="s">
        <v>108</v>
      </c>
      <c r="G515" s="36">
        <v>42880</v>
      </c>
      <c r="H515" t="s">
        <v>113</v>
      </c>
    </row>
    <row r="516" spans="2:8" x14ac:dyDescent="0.25">
      <c r="B516">
        <v>49785</v>
      </c>
      <c r="C516" t="s">
        <v>22</v>
      </c>
      <c r="D516" s="36">
        <v>42752</v>
      </c>
      <c r="E516" s="36">
        <v>42752</v>
      </c>
      <c r="F516" t="s">
        <v>108</v>
      </c>
      <c r="G516" s="36">
        <v>42894</v>
      </c>
      <c r="H516" t="s">
        <v>113</v>
      </c>
    </row>
    <row r="517" spans="2:8" x14ac:dyDescent="0.25">
      <c r="B517">
        <v>49789</v>
      </c>
      <c r="C517" t="s">
        <v>79</v>
      </c>
      <c r="D517" s="36">
        <v>42753</v>
      </c>
      <c r="E517" s="36">
        <v>42753</v>
      </c>
      <c r="F517" t="s">
        <v>108</v>
      </c>
      <c r="G517" s="36">
        <v>42906</v>
      </c>
      <c r="H517" t="s">
        <v>113</v>
      </c>
    </row>
    <row r="518" spans="2:8" x14ac:dyDescent="0.25">
      <c r="B518">
        <v>49790</v>
      </c>
      <c r="C518" t="s">
        <v>59</v>
      </c>
      <c r="D518" s="36">
        <v>42753</v>
      </c>
      <c r="E518" s="36">
        <v>42797</v>
      </c>
      <c r="F518" t="s">
        <v>110</v>
      </c>
      <c r="G518" s="36">
        <v>42912</v>
      </c>
      <c r="H518" t="s">
        <v>113</v>
      </c>
    </row>
    <row r="519" spans="2:8" x14ac:dyDescent="0.25">
      <c r="B519">
        <v>49792</v>
      </c>
      <c r="C519" t="s">
        <v>22</v>
      </c>
      <c r="D519" s="36">
        <v>42753</v>
      </c>
      <c r="E519" s="36">
        <v>42780</v>
      </c>
      <c r="F519" t="s">
        <v>109</v>
      </c>
      <c r="G519" s="36">
        <v>42780</v>
      </c>
      <c r="H519" t="s">
        <v>106</v>
      </c>
    </row>
    <row r="520" spans="2:8" x14ac:dyDescent="0.25">
      <c r="B520">
        <v>49793</v>
      </c>
      <c r="C520" t="s">
        <v>22</v>
      </c>
      <c r="D520" s="36">
        <v>42753</v>
      </c>
      <c r="E520" s="36">
        <v>42780</v>
      </c>
      <c r="F520" t="s">
        <v>109</v>
      </c>
      <c r="G520" s="36">
        <v>42892</v>
      </c>
      <c r="H520" t="s">
        <v>106</v>
      </c>
    </row>
    <row r="521" spans="2:8" x14ac:dyDescent="0.25">
      <c r="B521">
        <v>49794</v>
      </c>
      <c r="C521" t="s">
        <v>52</v>
      </c>
      <c r="D521" s="36">
        <v>42753</v>
      </c>
      <c r="E521" s="36">
        <v>42752</v>
      </c>
      <c r="F521" t="s">
        <v>108</v>
      </c>
      <c r="G521" s="36">
        <v>42859</v>
      </c>
      <c r="H521" t="s">
        <v>113</v>
      </c>
    </row>
    <row r="522" spans="2:8" x14ac:dyDescent="0.25">
      <c r="B522">
        <v>49796</v>
      </c>
      <c r="C522" t="s">
        <v>46</v>
      </c>
      <c r="D522" s="36">
        <v>42753</v>
      </c>
      <c r="E522" s="36">
        <v>42779</v>
      </c>
      <c r="F522" t="s">
        <v>109</v>
      </c>
      <c r="G522" s="36">
        <v>42779</v>
      </c>
      <c r="H522" t="s">
        <v>113</v>
      </c>
    </row>
    <row r="523" spans="2:8" x14ac:dyDescent="0.25">
      <c r="B523">
        <v>49798</v>
      </c>
      <c r="C523" t="s">
        <v>47</v>
      </c>
      <c r="D523" s="36">
        <v>42753</v>
      </c>
      <c r="E523" s="36">
        <v>42741</v>
      </c>
      <c r="F523" t="s">
        <v>108</v>
      </c>
      <c r="G523" s="36">
        <v>42893</v>
      </c>
      <c r="H523" t="s">
        <v>113</v>
      </c>
    </row>
    <row r="524" spans="2:8" x14ac:dyDescent="0.25">
      <c r="B524">
        <v>49801</v>
      </c>
      <c r="C524" t="s">
        <v>22</v>
      </c>
      <c r="D524" s="36">
        <v>42753</v>
      </c>
      <c r="E524" s="36">
        <v>42808</v>
      </c>
      <c r="F524" t="s">
        <v>110</v>
      </c>
      <c r="G524" s="36">
        <v>42808</v>
      </c>
      <c r="H524" t="s">
        <v>106</v>
      </c>
    </row>
    <row r="525" spans="2:8" x14ac:dyDescent="0.25">
      <c r="B525">
        <v>49804</v>
      </c>
      <c r="C525" t="s">
        <v>33</v>
      </c>
      <c r="D525" s="36">
        <v>42753</v>
      </c>
      <c r="E525" s="36">
        <v>42752</v>
      </c>
      <c r="F525" t="s">
        <v>108</v>
      </c>
      <c r="G525" s="36">
        <v>42895</v>
      </c>
      <c r="H525" t="s">
        <v>113</v>
      </c>
    </row>
    <row r="526" spans="2:8" x14ac:dyDescent="0.25">
      <c r="B526">
        <v>49806</v>
      </c>
      <c r="C526" t="s">
        <v>56</v>
      </c>
      <c r="D526" s="36">
        <v>42753</v>
      </c>
      <c r="E526" s="36">
        <v>42753</v>
      </c>
      <c r="F526" t="s">
        <v>108</v>
      </c>
      <c r="G526" s="36">
        <v>42842</v>
      </c>
      <c r="H526" t="s">
        <v>113</v>
      </c>
    </row>
    <row r="527" spans="2:8" x14ac:dyDescent="0.25">
      <c r="B527">
        <v>49807</v>
      </c>
      <c r="C527" t="s">
        <v>35</v>
      </c>
      <c r="D527" s="36">
        <v>42753</v>
      </c>
      <c r="E527" s="36">
        <v>42752</v>
      </c>
      <c r="F527" t="s">
        <v>108</v>
      </c>
      <c r="G527" t="s">
        <v>106</v>
      </c>
      <c r="H527" t="s">
        <v>113</v>
      </c>
    </row>
    <row r="528" spans="2:8" x14ac:dyDescent="0.25">
      <c r="B528">
        <v>49809</v>
      </c>
      <c r="C528" t="s">
        <v>38</v>
      </c>
      <c r="D528" s="36">
        <v>42753</v>
      </c>
      <c r="E528" s="36">
        <v>42751</v>
      </c>
      <c r="F528" t="s">
        <v>108</v>
      </c>
      <c r="G528" s="36">
        <v>42746</v>
      </c>
      <c r="H528" t="s">
        <v>113</v>
      </c>
    </row>
    <row r="529" spans="2:8" x14ac:dyDescent="0.25">
      <c r="B529">
        <v>49815</v>
      </c>
      <c r="C529" t="s">
        <v>74</v>
      </c>
      <c r="D529" s="36">
        <v>42753</v>
      </c>
      <c r="E529" s="36">
        <v>42752</v>
      </c>
      <c r="F529" t="s">
        <v>108</v>
      </c>
      <c r="G529" s="36">
        <v>42913</v>
      </c>
      <c r="H529" t="s">
        <v>113</v>
      </c>
    </row>
    <row r="530" spans="2:8" x14ac:dyDescent="0.25">
      <c r="B530">
        <v>49816</v>
      </c>
      <c r="C530" t="s">
        <v>82</v>
      </c>
      <c r="D530" s="36">
        <v>42753</v>
      </c>
      <c r="E530" s="36">
        <v>42753</v>
      </c>
      <c r="F530" t="s">
        <v>108</v>
      </c>
      <c r="G530" s="36">
        <v>42753</v>
      </c>
      <c r="H530" t="s">
        <v>113</v>
      </c>
    </row>
    <row r="531" spans="2:8" x14ac:dyDescent="0.25">
      <c r="B531">
        <v>49817</v>
      </c>
      <c r="C531" t="s">
        <v>20</v>
      </c>
      <c r="D531" s="36">
        <v>42753</v>
      </c>
      <c r="E531" s="36">
        <v>42816</v>
      </c>
      <c r="F531" t="s">
        <v>110</v>
      </c>
      <c r="G531" s="36">
        <v>42816</v>
      </c>
      <c r="H531" t="s">
        <v>106</v>
      </c>
    </row>
    <row r="532" spans="2:8" x14ac:dyDescent="0.25">
      <c r="B532">
        <v>49825</v>
      </c>
      <c r="C532" t="s">
        <v>70</v>
      </c>
      <c r="D532" s="36">
        <v>42754</v>
      </c>
      <c r="E532" s="36">
        <v>42752</v>
      </c>
      <c r="F532" t="s">
        <v>108</v>
      </c>
      <c r="G532" s="36">
        <v>42843</v>
      </c>
      <c r="H532" t="s">
        <v>113</v>
      </c>
    </row>
    <row r="533" spans="2:8" x14ac:dyDescent="0.25">
      <c r="B533">
        <v>49829</v>
      </c>
      <c r="C533" t="s">
        <v>27</v>
      </c>
      <c r="D533" s="36">
        <v>42754</v>
      </c>
      <c r="E533" s="36">
        <v>42754</v>
      </c>
      <c r="F533" t="s">
        <v>108</v>
      </c>
      <c r="G533" s="36">
        <v>42760</v>
      </c>
      <c r="H533" t="s">
        <v>113</v>
      </c>
    </row>
    <row r="534" spans="2:8" x14ac:dyDescent="0.25">
      <c r="B534">
        <v>49830</v>
      </c>
      <c r="C534" t="s">
        <v>29</v>
      </c>
      <c r="D534" s="36">
        <v>42754</v>
      </c>
      <c r="E534" s="36">
        <v>42766</v>
      </c>
      <c r="F534" t="s">
        <v>108</v>
      </c>
      <c r="G534" s="36">
        <v>42909</v>
      </c>
      <c r="H534" t="s">
        <v>113</v>
      </c>
    </row>
    <row r="535" spans="2:8" x14ac:dyDescent="0.25">
      <c r="B535">
        <v>49832</v>
      </c>
      <c r="C535" t="s">
        <v>73</v>
      </c>
      <c r="D535" s="36">
        <v>42754</v>
      </c>
      <c r="E535" s="36">
        <v>42754</v>
      </c>
      <c r="F535" t="s">
        <v>108</v>
      </c>
      <c r="G535" s="36">
        <v>42888</v>
      </c>
      <c r="H535" t="s">
        <v>112</v>
      </c>
    </row>
    <row r="536" spans="2:8" x14ac:dyDescent="0.25">
      <c r="B536">
        <v>49833</v>
      </c>
      <c r="C536" t="s">
        <v>24</v>
      </c>
      <c r="D536" s="36">
        <v>42754</v>
      </c>
      <c r="E536" s="36">
        <v>42754</v>
      </c>
      <c r="F536" t="s">
        <v>108</v>
      </c>
      <c r="G536" s="36">
        <v>42810</v>
      </c>
      <c r="H536" t="s">
        <v>114</v>
      </c>
    </row>
    <row r="537" spans="2:8" x14ac:dyDescent="0.25">
      <c r="B537">
        <v>49834</v>
      </c>
      <c r="C537" t="s">
        <v>83</v>
      </c>
      <c r="D537" s="36">
        <v>42754</v>
      </c>
      <c r="E537" s="36">
        <v>42745</v>
      </c>
      <c r="F537" t="s">
        <v>108</v>
      </c>
      <c r="G537" s="36">
        <v>42891</v>
      </c>
      <c r="H537" t="s">
        <v>113</v>
      </c>
    </row>
    <row r="538" spans="2:8" x14ac:dyDescent="0.25">
      <c r="B538">
        <v>49835</v>
      </c>
      <c r="C538" t="s">
        <v>73</v>
      </c>
      <c r="D538" s="36">
        <v>42754</v>
      </c>
      <c r="E538" s="36">
        <v>42754</v>
      </c>
      <c r="F538" t="s">
        <v>108</v>
      </c>
      <c r="G538" s="36">
        <v>42906</v>
      </c>
      <c r="H538" t="s">
        <v>112</v>
      </c>
    </row>
    <row r="539" spans="2:8" x14ac:dyDescent="0.25">
      <c r="B539">
        <v>49836</v>
      </c>
      <c r="C539" t="s">
        <v>63</v>
      </c>
      <c r="D539" s="36">
        <v>42754</v>
      </c>
      <c r="E539" s="36">
        <v>42766</v>
      </c>
      <c r="F539" t="s">
        <v>108</v>
      </c>
      <c r="G539" s="36">
        <v>42888</v>
      </c>
      <c r="H539" t="s">
        <v>113</v>
      </c>
    </row>
    <row r="540" spans="2:8" x14ac:dyDescent="0.25">
      <c r="B540">
        <v>49840</v>
      </c>
      <c r="C540" t="s">
        <v>63</v>
      </c>
      <c r="D540" s="36">
        <v>42754</v>
      </c>
      <c r="E540" s="36">
        <v>42754</v>
      </c>
      <c r="F540" t="s">
        <v>108</v>
      </c>
      <c r="G540" s="36">
        <v>42900</v>
      </c>
      <c r="H540" t="s">
        <v>112</v>
      </c>
    </row>
    <row r="541" spans="2:8" x14ac:dyDescent="0.25">
      <c r="B541">
        <v>49841</v>
      </c>
      <c r="C541" t="s">
        <v>35</v>
      </c>
      <c r="D541" s="36">
        <v>42754</v>
      </c>
      <c r="E541" s="36">
        <v>42754</v>
      </c>
      <c r="F541" t="s">
        <v>108</v>
      </c>
      <c r="G541" s="36">
        <v>42899</v>
      </c>
      <c r="H541" t="s">
        <v>113</v>
      </c>
    </row>
    <row r="542" spans="2:8" x14ac:dyDescent="0.25">
      <c r="B542">
        <v>49843</v>
      </c>
      <c r="C542" t="s">
        <v>82</v>
      </c>
      <c r="D542" s="36">
        <v>42754</v>
      </c>
      <c r="E542" s="36">
        <v>42753</v>
      </c>
      <c r="F542" t="s">
        <v>108</v>
      </c>
      <c r="G542" s="36">
        <v>42907</v>
      </c>
      <c r="H542" t="s">
        <v>113</v>
      </c>
    </row>
    <row r="543" spans="2:8" x14ac:dyDescent="0.25">
      <c r="B543">
        <v>49844</v>
      </c>
      <c r="C543" t="s">
        <v>54</v>
      </c>
      <c r="D543" s="36">
        <v>42754</v>
      </c>
      <c r="E543" s="36">
        <v>42752</v>
      </c>
      <c r="F543" t="s">
        <v>108</v>
      </c>
      <c r="G543" s="36">
        <v>42857</v>
      </c>
      <c r="H543" t="s">
        <v>113</v>
      </c>
    </row>
    <row r="544" spans="2:8" x14ac:dyDescent="0.25">
      <c r="B544">
        <v>49845</v>
      </c>
      <c r="C544" t="s">
        <v>50</v>
      </c>
      <c r="D544" s="36">
        <v>42754</v>
      </c>
      <c r="E544" s="36">
        <v>42747</v>
      </c>
      <c r="F544" t="s">
        <v>108</v>
      </c>
      <c r="G544" s="36">
        <v>42774</v>
      </c>
      <c r="H544" t="s">
        <v>113</v>
      </c>
    </row>
    <row r="545" spans="2:8" x14ac:dyDescent="0.25">
      <c r="B545">
        <v>49846</v>
      </c>
      <c r="C545" t="s">
        <v>50</v>
      </c>
      <c r="D545" s="36">
        <v>42754</v>
      </c>
      <c r="E545" s="36">
        <v>42747</v>
      </c>
      <c r="F545" t="s">
        <v>108</v>
      </c>
      <c r="G545" s="36">
        <v>42774</v>
      </c>
      <c r="H545" t="s">
        <v>113</v>
      </c>
    </row>
    <row r="546" spans="2:8" x14ac:dyDescent="0.25">
      <c r="B546">
        <v>49847</v>
      </c>
      <c r="C546" t="s">
        <v>50</v>
      </c>
      <c r="D546" s="36">
        <v>42754</v>
      </c>
      <c r="E546" s="36">
        <v>42748</v>
      </c>
      <c r="F546" t="s">
        <v>108</v>
      </c>
      <c r="G546" s="36">
        <v>42779</v>
      </c>
      <c r="H546" t="s">
        <v>113</v>
      </c>
    </row>
    <row r="547" spans="2:8" x14ac:dyDescent="0.25">
      <c r="B547">
        <v>49850</v>
      </c>
      <c r="C547" t="s">
        <v>18</v>
      </c>
      <c r="D547" s="36">
        <v>42755</v>
      </c>
      <c r="E547" s="36">
        <v>42754</v>
      </c>
      <c r="F547" t="s">
        <v>108</v>
      </c>
      <c r="G547" s="36">
        <v>42905</v>
      </c>
      <c r="H547" t="s">
        <v>106</v>
      </c>
    </row>
    <row r="548" spans="2:8" x14ac:dyDescent="0.25">
      <c r="B548">
        <v>49852</v>
      </c>
      <c r="C548" t="s">
        <v>19</v>
      </c>
      <c r="D548" s="36">
        <v>42755</v>
      </c>
      <c r="E548" s="36">
        <v>42754</v>
      </c>
      <c r="F548" t="s">
        <v>108</v>
      </c>
      <c r="G548" s="36">
        <v>42804</v>
      </c>
      <c r="H548" t="s">
        <v>113</v>
      </c>
    </row>
    <row r="549" spans="2:8" x14ac:dyDescent="0.25">
      <c r="B549">
        <v>49856</v>
      </c>
      <c r="C549" t="s">
        <v>49</v>
      </c>
      <c r="D549" s="36">
        <v>42755</v>
      </c>
      <c r="E549" s="36">
        <v>42755</v>
      </c>
      <c r="F549" t="s">
        <v>108</v>
      </c>
      <c r="G549" s="36">
        <v>42849</v>
      </c>
      <c r="H549" t="s">
        <v>113</v>
      </c>
    </row>
    <row r="550" spans="2:8" x14ac:dyDescent="0.25">
      <c r="B550">
        <v>49858</v>
      </c>
      <c r="C550" t="s">
        <v>18</v>
      </c>
      <c r="D550" s="36">
        <v>42755</v>
      </c>
      <c r="E550" s="36">
        <v>42754</v>
      </c>
      <c r="F550" t="s">
        <v>108</v>
      </c>
      <c r="G550" s="36">
        <v>42872</v>
      </c>
      <c r="H550" t="s">
        <v>106</v>
      </c>
    </row>
    <row r="551" spans="2:8" x14ac:dyDescent="0.25">
      <c r="B551">
        <v>49860</v>
      </c>
      <c r="C551" t="s">
        <v>19</v>
      </c>
      <c r="D551" s="36">
        <v>42755</v>
      </c>
      <c r="E551" s="36">
        <v>42803</v>
      </c>
      <c r="F551" t="s">
        <v>110</v>
      </c>
      <c r="G551" s="36">
        <v>42887</v>
      </c>
      <c r="H551" t="s">
        <v>113</v>
      </c>
    </row>
    <row r="552" spans="2:8" x14ac:dyDescent="0.25">
      <c r="B552">
        <v>49861</v>
      </c>
      <c r="C552" t="s">
        <v>34</v>
      </c>
      <c r="D552" s="36">
        <v>42755</v>
      </c>
      <c r="E552" s="36">
        <v>42752</v>
      </c>
      <c r="F552" t="s">
        <v>108</v>
      </c>
      <c r="G552" s="36">
        <v>42843</v>
      </c>
      <c r="H552" t="s">
        <v>113</v>
      </c>
    </row>
    <row r="553" spans="2:8" x14ac:dyDescent="0.25">
      <c r="B553">
        <v>49862</v>
      </c>
      <c r="C553" t="s">
        <v>40</v>
      </c>
      <c r="D553" s="36">
        <v>42762</v>
      </c>
      <c r="E553" s="36">
        <v>42759</v>
      </c>
      <c r="F553" t="s">
        <v>108</v>
      </c>
      <c r="G553" s="36">
        <v>42864</v>
      </c>
      <c r="H553" t="s">
        <v>113</v>
      </c>
    </row>
    <row r="554" spans="2:8" x14ac:dyDescent="0.25">
      <c r="B554">
        <v>49863</v>
      </c>
      <c r="C554" t="s">
        <v>40</v>
      </c>
      <c r="D554" s="36">
        <v>42762</v>
      </c>
      <c r="E554" s="36">
        <v>42751</v>
      </c>
      <c r="F554" t="s">
        <v>108</v>
      </c>
      <c r="G554" s="36">
        <v>42870</v>
      </c>
      <c r="H554" t="s">
        <v>113</v>
      </c>
    </row>
    <row r="555" spans="2:8" x14ac:dyDescent="0.25">
      <c r="B555">
        <v>49864</v>
      </c>
      <c r="C555" t="s">
        <v>19</v>
      </c>
      <c r="D555" s="36">
        <v>42762</v>
      </c>
      <c r="E555" s="36">
        <v>42737</v>
      </c>
      <c r="F555" t="s">
        <v>108</v>
      </c>
      <c r="G555" s="36">
        <v>42893</v>
      </c>
      <c r="H555" t="s">
        <v>113</v>
      </c>
    </row>
    <row r="556" spans="2:8" x14ac:dyDescent="0.25">
      <c r="B556">
        <v>49867</v>
      </c>
      <c r="C556" t="s">
        <v>55</v>
      </c>
      <c r="D556" s="36">
        <v>42762</v>
      </c>
      <c r="E556" s="36">
        <v>42794</v>
      </c>
      <c r="F556" t="s">
        <v>109</v>
      </c>
      <c r="G556" s="36">
        <v>42794</v>
      </c>
      <c r="H556" t="s">
        <v>112</v>
      </c>
    </row>
    <row r="557" spans="2:8" x14ac:dyDescent="0.25">
      <c r="B557">
        <v>49868</v>
      </c>
      <c r="C557" t="s">
        <v>20</v>
      </c>
      <c r="D557" s="36">
        <v>42762</v>
      </c>
      <c r="E557" s="36">
        <v>42758</v>
      </c>
      <c r="F557" t="s">
        <v>108</v>
      </c>
      <c r="G557" s="36">
        <v>42867</v>
      </c>
      <c r="H557" t="s">
        <v>113</v>
      </c>
    </row>
    <row r="558" spans="2:8" x14ac:dyDescent="0.25">
      <c r="B558">
        <v>49869</v>
      </c>
      <c r="C558" t="s">
        <v>19</v>
      </c>
      <c r="D558" s="36">
        <v>42762</v>
      </c>
      <c r="E558" s="36">
        <v>42774</v>
      </c>
      <c r="F558" t="s">
        <v>109</v>
      </c>
      <c r="G558" s="36">
        <v>42894</v>
      </c>
      <c r="H558" t="s">
        <v>112</v>
      </c>
    </row>
    <row r="559" spans="2:8" x14ac:dyDescent="0.25">
      <c r="B559">
        <v>49870</v>
      </c>
      <c r="C559" t="s">
        <v>49</v>
      </c>
      <c r="D559" s="36">
        <v>42765</v>
      </c>
      <c r="E559" s="36">
        <v>42772</v>
      </c>
      <c r="F559" t="s">
        <v>109</v>
      </c>
      <c r="G559" s="36">
        <v>42860</v>
      </c>
      <c r="H559" t="s">
        <v>113</v>
      </c>
    </row>
    <row r="560" spans="2:8" x14ac:dyDescent="0.25">
      <c r="B560">
        <v>49871</v>
      </c>
      <c r="C560" t="s">
        <v>49</v>
      </c>
      <c r="D560" s="36">
        <v>42765</v>
      </c>
      <c r="E560" s="36">
        <v>42772</v>
      </c>
      <c r="F560" t="s">
        <v>109</v>
      </c>
      <c r="G560" s="36">
        <v>42892</v>
      </c>
      <c r="H560" t="s">
        <v>113</v>
      </c>
    </row>
    <row r="561" spans="2:8" x14ac:dyDescent="0.25">
      <c r="B561">
        <v>49876</v>
      </c>
      <c r="C561" t="s">
        <v>29</v>
      </c>
      <c r="D561" s="36">
        <v>42766</v>
      </c>
      <c r="E561" s="36">
        <v>42815</v>
      </c>
      <c r="F561" t="s">
        <v>110</v>
      </c>
      <c r="G561" s="36">
        <v>42908</v>
      </c>
      <c r="H561" t="s">
        <v>113</v>
      </c>
    </row>
    <row r="562" spans="2:8" x14ac:dyDescent="0.25">
      <c r="B562">
        <v>49879</v>
      </c>
      <c r="C562" t="s">
        <v>51</v>
      </c>
      <c r="D562" s="36">
        <v>42766</v>
      </c>
      <c r="E562" s="36">
        <v>42751</v>
      </c>
      <c r="F562" t="s">
        <v>108</v>
      </c>
      <c r="G562" t="s">
        <v>106</v>
      </c>
      <c r="H562" t="s">
        <v>113</v>
      </c>
    </row>
    <row r="563" spans="2:8" x14ac:dyDescent="0.25">
      <c r="B563">
        <v>49880</v>
      </c>
      <c r="C563" t="s">
        <v>24</v>
      </c>
      <c r="D563" s="36">
        <v>42767</v>
      </c>
      <c r="E563" s="36">
        <v>42766</v>
      </c>
      <c r="F563" t="s">
        <v>108</v>
      </c>
      <c r="G563" s="36">
        <v>42766</v>
      </c>
      <c r="H563" t="s">
        <v>113</v>
      </c>
    </row>
    <row r="564" spans="2:8" x14ac:dyDescent="0.25">
      <c r="B564">
        <v>49881</v>
      </c>
      <c r="C564" t="s">
        <v>18</v>
      </c>
      <c r="D564" s="36">
        <v>42767</v>
      </c>
      <c r="E564" s="36">
        <v>42759</v>
      </c>
      <c r="F564" t="s">
        <v>108</v>
      </c>
      <c r="G564" s="36">
        <v>42844</v>
      </c>
      <c r="H564" t="s">
        <v>113</v>
      </c>
    </row>
    <row r="565" spans="2:8" x14ac:dyDescent="0.25">
      <c r="B565">
        <v>49882</v>
      </c>
      <c r="C565" t="s">
        <v>54</v>
      </c>
      <c r="D565" s="36">
        <v>42767</v>
      </c>
      <c r="E565" s="36">
        <v>42773</v>
      </c>
      <c r="F565" t="s">
        <v>109</v>
      </c>
      <c r="G565" s="36">
        <v>42908</v>
      </c>
      <c r="H565" t="s">
        <v>113</v>
      </c>
    </row>
    <row r="566" spans="2:8" x14ac:dyDescent="0.25">
      <c r="B566">
        <v>49883</v>
      </c>
      <c r="C566" t="s">
        <v>54</v>
      </c>
      <c r="D566" s="36">
        <v>42767</v>
      </c>
      <c r="E566" s="36">
        <v>42809</v>
      </c>
      <c r="F566" t="s">
        <v>110</v>
      </c>
      <c r="G566" s="36">
        <v>42887</v>
      </c>
      <c r="H566" t="s">
        <v>113</v>
      </c>
    </row>
    <row r="567" spans="2:8" x14ac:dyDescent="0.25">
      <c r="B567">
        <v>49884</v>
      </c>
      <c r="C567" t="s">
        <v>29</v>
      </c>
      <c r="D567" s="36">
        <v>42767</v>
      </c>
      <c r="E567" s="36">
        <v>42766</v>
      </c>
      <c r="F567" t="s">
        <v>108</v>
      </c>
      <c r="G567" s="36">
        <v>42913</v>
      </c>
      <c r="H567" t="s">
        <v>113</v>
      </c>
    </row>
    <row r="568" spans="2:8" x14ac:dyDescent="0.25">
      <c r="B568">
        <v>49885</v>
      </c>
      <c r="C568" t="s">
        <v>54</v>
      </c>
      <c r="D568" s="36">
        <v>42767</v>
      </c>
      <c r="E568" s="36">
        <v>42761</v>
      </c>
      <c r="F568" t="s">
        <v>108</v>
      </c>
      <c r="G568" s="36">
        <v>42821</v>
      </c>
      <c r="H568" t="s">
        <v>113</v>
      </c>
    </row>
    <row r="569" spans="2:8" x14ac:dyDescent="0.25">
      <c r="B569">
        <v>49886</v>
      </c>
      <c r="C569" t="s">
        <v>54</v>
      </c>
      <c r="D569" s="36">
        <v>42767</v>
      </c>
      <c r="E569" s="36">
        <v>42774</v>
      </c>
      <c r="F569" t="s">
        <v>109</v>
      </c>
      <c r="G569" s="36">
        <v>42788</v>
      </c>
      <c r="H569" t="s">
        <v>106</v>
      </c>
    </row>
    <row r="570" spans="2:8" x14ac:dyDescent="0.25">
      <c r="B570">
        <v>49887</v>
      </c>
      <c r="C570" t="s">
        <v>18</v>
      </c>
      <c r="D570" s="36">
        <v>42767</v>
      </c>
      <c r="E570" s="36">
        <v>42758</v>
      </c>
      <c r="F570" t="s">
        <v>108</v>
      </c>
      <c r="G570" s="36">
        <v>42909</v>
      </c>
      <c r="H570" t="s">
        <v>113</v>
      </c>
    </row>
    <row r="571" spans="2:8" x14ac:dyDescent="0.25">
      <c r="B571">
        <v>49888</v>
      </c>
      <c r="C571" t="s">
        <v>54</v>
      </c>
      <c r="D571" s="36">
        <v>42767</v>
      </c>
      <c r="E571" s="36">
        <v>42760</v>
      </c>
      <c r="F571" t="s">
        <v>108</v>
      </c>
      <c r="G571" s="36">
        <v>42776</v>
      </c>
      <c r="H571" t="s">
        <v>113</v>
      </c>
    </row>
    <row r="572" spans="2:8" x14ac:dyDescent="0.25">
      <c r="B572">
        <v>49889</v>
      </c>
      <c r="C572" t="s">
        <v>33</v>
      </c>
      <c r="D572" s="36">
        <v>42767</v>
      </c>
      <c r="E572" s="36">
        <v>42759</v>
      </c>
      <c r="F572" t="s">
        <v>108</v>
      </c>
      <c r="G572" s="36">
        <v>42912</v>
      </c>
      <c r="H572" t="s">
        <v>113</v>
      </c>
    </row>
    <row r="573" spans="2:8" x14ac:dyDescent="0.25">
      <c r="B573">
        <v>49890</v>
      </c>
      <c r="C573" t="s">
        <v>66</v>
      </c>
      <c r="D573" s="36">
        <v>42767</v>
      </c>
      <c r="E573" s="36">
        <v>42752</v>
      </c>
      <c r="F573" t="s">
        <v>108</v>
      </c>
      <c r="G573" s="36">
        <v>42752</v>
      </c>
      <c r="H573" t="s">
        <v>113</v>
      </c>
    </row>
    <row r="574" spans="2:8" x14ac:dyDescent="0.25">
      <c r="B574">
        <v>49891</v>
      </c>
      <c r="C574" t="s">
        <v>33</v>
      </c>
      <c r="D574" s="36">
        <v>42767</v>
      </c>
      <c r="E574" s="36">
        <v>42766</v>
      </c>
      <c r="F574" t="s">
        <v>108</v>
      </c>
      <c r="G574" s="36">
        <v>42865</v>
      </c>
      <c r="H574" t="s">
        <v>113</v>
      </c>
    </row>
    <row r="575" spans="2:8" x14ac:dyDescent="0.25">
      <c r="B575">
        <v>49892</v>
      </c>
      <c r="C575" t="s">
        <v>66</v>
      </c>
      <c r="D575" s="36">
        <v>42767</v>
      </c>
      <c r="E575" s="36">
        <v>42760</v>
      </c>
      <c r="F575" t="s">
        <v>108</v>
      </c>
      <c r="G575" s="36">
        <v>42908</v>
      </c>
      <c r="H575" t="s">
        <v>113</v>
      </c>
    </row>
    <row r="576" spans="2:8" x14ac:dyDescent="0.25">
      <c r="B576">
        <v>49893</v>
      </c>
      <c r="C576" t="s">
        <v>66</v>
      </c>
      <c r="D576" s="36">
        <v>42767</v>
      </c>
      <c r="E576" s="36">
        <v>42766</v>
      </c>
      <c r="F576" t="s">
        <v>108</v>
      </c>
      <c r="G576" s="36">
        <v>42879</v>
      </c>
      <c r="H576" t="s">
        <v>106</v>
      </c>
    </row>
    <row r="577" spans="2:8" x14ac:dyDescent="0.25">
      <c r="B577">
        <v>49895</v>
      </c>
      <c r="C577" t="s">
        <v>66</v>
      </c>
      <c r="D577" s="36">
        <v>42767</v>
      </c>
      <c r="E577" s="36">
        <v>42780</v>
      </c>
      <c r="F577" t="s">
        <v>109</v>
      </c>
      <c r="G577" s="36">
        <v>42866</v>
      </c>
      <c r="H577" t="s">
        <v>106</v>
      </c>
    </row>
    <row r="578" spans="2:8" x14ac:dyDescent="0.25">
      <c r="B578">
        <v>49896</v>
      </c>
      <c r="C578" t="s">
        <v>66</v>
      </c>
      <c r="D578" s="36">
        <v>42767</v>
      </c>
      <c r="E578" s="36">
        <v>42772</v>
      </c>
      <c r="F578" t="s">
        <v>109</v>
      </c>
      <c r="G578" s="36">
        <v>42891</v>
      </c>
      <c r="H578" t="s">
        <v>113</v>
      </c>
    </row>
    <row r="579" spans="2:8" x14ac:dyDescent="0.25">
      <c r="B579">
        <v>49898</v>
      </c>
      <c r="C579" t="s">
        <v>35</v>
      </c>
      <c r="D579" s="36">
        <v>42767</v>
      </c>
      <c r="E579" s="36">
        <v>42759</v>
      </c>
      <c r="F579" t="s">
        <v>108</v>
      </c>
      <c r="G579" s="36">
        <v>42782</v>
      </c>
      <c r="H579" t="s">
        <v>113</v>
      </c>
    </row>
    <row r="580" spans="2:8" x14ac:dyDescent="0.25">
      <c r="B580">
        <v>49899</v>
      </c>
      <c r="C580" t="s">
        <v>58</v>
      </c>
      <c r="D580" s="36">
        <v>42767</v>
      </c>
      <c r="E580" s="36">
        <v>42823</v>
      </c>
      <c r="F580" t="s">
        <v>110</v>
      </c>
      <c r="G580" s="36">
        <v>42912</v>
      </c>
      <c r="H580" t="s">
        <v>113</v>
      </c>
    </row>
    <row r="581" spans="2:8" x14ac:dyDescent="0.25">
      <c r="B581">
        <v>49900</v>
      </c>
      <c r="C581" t="s">
        <v>35</v>
      </c>
      <c r="D581" s="36">
        <v>42767</v>
      </c>
      <c r="E581" s="36">
        <v>42755</v>
      </c>
      <c r="F581" t="s">
        <v>108</v>
      </c>
      <c r="G581" s="36">
        <v>42867</v>
      </c>
      <c r="H581" t="s">
        <v>113</v>
      </c>
    </row>
    <row r="582" spans="2:8" x14ac:dyDescent="0.25">
      <c r="B582">
        <v>49901</v>
      </c>
      <c r="C582" t="s">
        <v>81</v>
      </c>
      <c r="D582" s="36">
        <v>42767</v>
      </c>
      <c r="E582" s="36">
        <v>42760</v>
      </c>
      <c r="F582" t="s">
        <v>108</v>
      </c>
      <c r="G582" t="s">
        <v>106</v>
      </c>
      <c r="H582" t="s">
        <v>113</v>
      </c>
    </row>
    <row r="583" spans="2:8" x14ac:dyDescent="0.25">
      <c r="B583">
        <v>49902</v>
      </c>
      <c r="C583" t="s">
        <v>74</v>
      </c>
      <c r="D583" s="36">
        <v>42767</v>
      </c>
      <c r="E583" s="36">
        <v>42769</v>
      </c>
      <c r="F583" t="s">
        <v>109</v>
      </c>
      <c r="G583" s="36">
        <v>42885</v>
      </c>
      <c r="H583" t="s">
        <v>113</v>
      </c>
    </row>
    <row r="584" spans="2:8" x14ac:dyDescent="0.25">
      <c r="B584">
        <v>49903</v>
      </c>
      <c r="C584" t="s">
        <v>81</v>
      </c>
      <c r="D584" s="36">
        <v>42767</v>
      </c>
      <c r="E584" s="36">
        <v>42879</v>
      </c>
      <c r="F584" t="s">
        <v>202</v>
      </c>
      <c r="G584" s="36">
        <v>42794</v>
      </c>
      <c r="H584" t="s">
        <v>113</v>
      </c>
    </row>
    <row r="585" spans="2:8" x14ac:dyDescent="0.25">
      <c r="B585">
        <v>49904</v>
      </c>
      <c r="C585" t="s">
        <v>74</v>
      </c>
      <c r="D585" s="36">
        <v>42767</v>
      </c>
      <c r="E585" s="36">
        <v>42789</v>
      </c>
      <c r="F585" t="s">
        <v>109</v>
      </c>
      <c r="G585" s="36">
        <v>42866</v>
      </c>
      <c r="H585" t="s">
        <v>113</v>
      </c>
    </row>
    <row r="586" spans="2:8" x14ac:dyDescent="0.25">
      <c r="B586">
        <v>49905</v>
      </c>
      <c r="C586" t="s">
        <v>35</v>
      </c>
      <c r="D586" s="36">
        <v>42767</v>
      </c>
      <c r="E586" s="36">
        <v>42766</v>
      </c>
      <c r="F586" t="s">
        <v>108</v>
      </c>
      <c r="G586" t="s">
        <v>106</v>
      </c>
      <c r="H586" t="s">
        <v>113</v>
      </c>
    </row>
    <row r="587" spans="2:8" x14ac:dyDescent="0.25">
      <c r="B587">
        <v>49907</v>
      </c>
      <c r="C587" t="s">
        <v>74</v>
      </c>
      <c r="D587" s="36">
        <v>42767</v>
      </c>
      <c r="E587" s="36">
        <v>42780</v>
      </c>
      <c r="F587" t="s">
        <v>109</v>
      </c>
      <c r="G587" s="36">
        <v>42899</v>
      </c>
      <c r="H587" t="s">
        <v>113</v>
      </c>
    </row>
    <row r="588" spans="2:8" x14ac:dyDescent="0.25">
      <c r="B588">
        <v>49909</v>
      </c>
      <c r="C588" t="s">
        <v>35</v>
      </c>
      <c r="D588" s="36">
        <v>42767</v>
      </c>
      <c r="E588" s="36">
        <v>42761</v>
      </c>
      <c r="F588" t="s">
        <v>108</v>
      </c>
      <c r="G588" s="36">
        <v>42789</v>
      </c>
      <c r="H588" t="s">
        <v>112</v>
      </c>
    </row>
    <row r="589" spans="2:8" x14ac:dyDescent="0.25">
      <c r="B589">
        <v>49910</v>
      </c>
      <c r="C589" t="s">
        <v>33</v>
      </c>
      <c r="D589" s="36">
        <v>42767</v>
      </c>
      <c r="E589" s="36">
        <v>42747</v>
      </c>
      <c r="F589" t="s">
        <v>108</v>
      </c>
      <c r="G589" s="36">
        <v>42761</v>
      </c>
      <c r="H589" t="s">
        <v>106</v>
      </c>
    </row>
    <row r="590" spans="2:8" x14ac:dyDescent="0.25">
      <c r="B590">
        <v>49911</v>
      </c>
      <c r="C590" t="s">
        <v>77</v>
      </c>
      <c r="D590" s="36">
        <v>42767</v>
      </c>
      <c r="E590" s="36">
        <v>42758</v>
      </c>
      <c r="F590" t="s">
        <v>108</v>
      </c>
      <c r="G590" s="36">
        <v>42815</v>
      </c>
      <c r="H590" t="s">
        <v>112</v>
      </c>
    </row>
    <row r="591" spans="2:8" x14ac:dyDescent="0.25">
      <c r="B591">
        <v>49912</v>
      </c>
      <c r="C591" t="s">
        <v>60</v>
      </c>
      <c r="D591" s="36">
        <v>42767</v>
      </c>
      <c r="E591" s="36">
        <v>42760</v>
      </c>
      <c r="F591" t="s">
        <v>108</v>
      </c>
      <c r="G591" t="s">
        <v>106</v>
      </c>
      <c r="H591" t="s">
        <v>113</v>
      </c>
    </row>
    <row r="592" spans="2:8" x14ac:dyDescent="0.25">
      <c r="B592">
        <v>49913</v>
      </c>
      <c r="C592" t="s">
        <v>18</v>
      </c>
      <c r="D592" s="36">
        <v>42767</v>
      </c>
      <c r="E592" s="36">
        <v>42767</v>
      </c>
      <c r="F592" t="s">
        <v>109</v>
      </c>
      <c r="G592" s="36">
        <v>42870</v>
      </c>
      <c r="H592" t="s">
        <v>113</v>
      </c>
    </row>
    <row r="593" spans="2:8" x14ac:dyDescent="0.25">
      <c r="B593">
        <v>49918</v>
      </c>
      <c r="C593" t="s">
        <v>58</v>
      </c>
      <c r="D593" s="36">
        <v>42768</v>
      </c>
      <c r="E593" s="36">
        <v>42822</v>
      </c>
      <c r="F593" t="s">
        <v>110</v>
      </c>
      <c r="G593" s="36">
        <v>42852</v>
      </c>
      <c r="H593" t="s">
        <v>114</v>
      </c>
    </row>
    <row r="594" spans="2:8" x14ac:dyDescent="0.25">
      <c r="B594">
        <v>49920</v>
      </c>
      <c r="C594" t="s">
        <v>33</v>
      </c>
      <c r="D594" s="36">
        <v>42768</v>
      </c>
      <c r="E594" s="36">
        <v>42768</v>
      </c>
      <c r="F594" t="s">
        <v>109</v>
      </c>
      <c r="G594" s="36">
        <v>42874</v>
      </c>
      <c r="H594" t="s">
        <v>106</v>
      </c>
    </row>
    <row r="595" spans="2:8" x14ac:dyDescent="0.25">
      <c r="B595">
        <v>49922</v>
      </c>
      <c r="C595" t="s">
        <v>81</v>
      </c>
      <c r="D595" s="36">
        <v>42768</v>
      </c>
      <c r="E595" s="36">
        <v>42768</v>
      </c>
      <c r="F595" t="s">
        <v>109</v>
      </c>
      <c r="G595" s="36">
        <v>42899</v>
      </c>
      <c r="H595" t="s">
        <v>113</v>
      </c>
    </row>
    <row r="596" spans="2:8" x14ac:dyDescent="0.25">
      <c r="B596">
        <v>49929</v>
      </c>
      <c r="C596" t="s">
        <v>19</v>
      </c>
      <c r="D596" s="36">
        <v>42768</v>
      </c>
      <c r="E596" s="36">
        <v>42768</v>
      </c>
      <c r="F596" t="s">
        <v>109</v>
      </c>
      <c r="G596" s="36">
        <v>42790</v>
      </c>
      <c r="H596" t="s">
        <v>113</v>
      </c>
    </row>
    <row r="597" spans="2:8" x14ac:dyDescent="0.25">
      <c r="B597">
        <v>49930</v>
      </c>
      <c r="C597" t="s">
        <v>35</v>
      </c>
      <c r="D597" s="36">
        <v>42768</v>
      </c>
      <c r="E597" s="36">
        <v>42758</v>
      </c>
      <c r="F597" t="s">
        <v>108</v>
      </c>
      <c r="G597" s="36">
        <v>42878</v>
      </c>
      <c r="H597" t="s">
        <v>113</v>
      </c>
    </row>
    <row r="598" spans="2:8" x14ac:dyDescent="0.25">
      <c r="B598">
        <v>49933</v>
      </c>
      <c r="C598" t="s">
        <v>80</v>
      </c>
      <c r="D598" s="36">
        <v>42768</v>
      </c>
      <c r="E598" s="36">
        <v>42767</v>
      </c>
      <c r="F598" t="s">
        <v>109</v>
      </c>
      <c r="G598" s="36">
        <v>42905</v>
      </c>
      <c r="H598" t="s">
        <v>113</v>
      </c>
    </row>
    <row r="599" spans="2:8" x14ac:dyDescent="0.25">
      <c r="B599">
        <v>49934</v>
      </c>
      <c r="C599" t="s">
        <v>69</v>
      </c>
      <c r="D599" s="36">
        <v>42768</v>
      </c>
      <c r="E599" s="36">
        <v>42759</v>
      </c>
      <c r="F599" t="s">
        <v>108</v>
      </c>
      <c r="G599" s="36">
        <v>42880</v>
      </c>
      <c r="H599" t="s">
        <v>112</v>
      </c>
    </row>
    <row r="600" spans="2:8" x14ac:dyDescent="0.25">
      <c r="B600">
        <v>49936</v>
      </c>
      <c r="C600" t="s">
        <v>73</v>
      </c>
      <c r="D600" s="36">
        <v>42768</v>
      </c>
      <c r="E600" s="36">
        <v>42759</v>
      </c>
      <c r="F600" t="s">
        <v>108</v>
      </c>
      <c r="G600" s="36">
        <v>42845</v>
      </c>
      <c r="H600" t="s">
        <v>112</v>
      </c>
    </row>
    <row r="601" spans="2:8" x14ac:dyDescent="0.25">
      <c r="B601">
        <v>49937</v>
      </c>
      <c r="C601" t="s">
        <v>73</v>
      </c>
      <c r="D601" s="36">
        <v>42768</v>
      </c>
      <c r="E601" s="36">
        <v>42751</v>
      </c>
      <c r="F601" t="s">
        <v>108</v>
      </c>
      <c r="G601" s="36">
        <v>42843</v>
      </c>
      <c r="H601" t="s">
        <v>114</v>
      </c>
    </row>
    <row r="602" spans="2:8" x14ac:dyDescent="0.25">
      <c r="B602">
        <v>49938</v>
      </c>
      <c r="C602" t="s">
        <v>52</v>
      </c>
      <c r="D602" s="36">
        <v>42768</v>
      </c>
      <c r="E602" s="36">
        <v>42755</v>
      </c>
      <c r="F602" t="s">
        <v>108</v>
      </c>
      <c r="G602" s="36">
        <v>42776</v>
      </c>
      <c r="H602" t="s">
        <v>113</v>
      </c>
    </row>
    <row r="603" spans="2:8" x14ac:dyDescent="0.25">
      <c r="B603">
        <v>49939</v>
      </c>
      <c r="C603" t="s">
        <v>52</v>
      </c>
      <c r="D603" s="36">
        <v>42768</v>
      </c>
      <c r="E603" s="36">
        <v>42760</v>
      </c>
      <c r="F603" t="s">
        <v>108</v>
      </c>
      <c r="G603" s="36">
        <v>42795</v>
      </c>
      <c r="H603" t="s">
        <v>113</v>
      </c>
    </row>
    <row r="604" spans="2:8" x14ac:dyDescent="0.25">
      <c r="B604">
        <v>49940</v>
      </c>
      <c r="C604" t="s">
        <v>73</v>
      </c>
      <c r="D604" s="36">
        <v>42768</v>
      </c>
      <c r="E604" s="36">
        <v>42759</v>
      </c>
      <c r="F604" t="s">
        <v>108</v>
      </c>
      <c r="G604" s="36">
        <v>42907</v>
      </c>
      <c r="H604" t="s">
        <v>112</v>
      </c>
    </row>
    <row r="605" spans="2:8" x14ac:dyDescent="0.25">
      <c r="B605">
        <v>49942</v>
      </c>
      <c r="C605" t="s">
        <v>33</v>
      </c>
      <c r="D605" s="36">
        <v>42768</v>
      </c>
      <c r="E605" s="36">
        <v>42794</v>
      </c>
      <c r="F605" t="s">
        <v>109</v>
      </c>
      <c r="G605" s="36">
        <v>42830</v>
      </c>
      <c r="H605" t="s">
        <v>106</v>
      </c>
    </row>
    <row r="606" spans="2:8" x14ac:dyDescent="0.25">
      <c r="B606">
        <v>49944</v>
      </c>
      <c r="C606" t="s">
        <v>33</v>
      </c>
      <c r="D606" s="36">
        <v>42768</v>
      </c>
      <c r="E606" s="36">
        <v>42754</v>
      </c>
      <c r="F606" t="s">
        <v>108</v>
      </c>
      <c r="G606" s="36">
        <v>42881</v>
      </c>
      <c r="H606" t="s">
        <v>106</v>
      </c>
    </row>
    <row r="607" spans="2:8" x14ac:dyDescent="0.25">
      <c r="B607">
        <v>49948</v>
      </c>
      <c r="C607" t="s">
        <v>60</v>
      </c>
      <c r="D607" s="36">
        <v>42768</v>
      </c>
      <c r="E607" s="36">
        <v>42779</v>
      </c>
      <c r="F607" t="s">
        <v>109</v>
      </c>
      <c r="G607" s="36">
        <v>42807</v>
      </c>
      <c r="H607" t="s">
        <v>113</v>
      </c>
    </row>
    <row r="608" spans="2:8" x14ac:dyDescent="0.25">
      <c r="B608">
        <v>49949</v>
      </c>
      <c r="C608" t="s">
        <v>18</v>
      </c>
      <c r="D608" s="36">
        <v>42768</v>
      </c>
      <c r="E608" s="36">
        <v>42801</v>
      </c>
      <c r="F608" t="s">
        <v>110</v>
      </c>
      <c r="G608" s="36">
        <v>42888</v>
      </c>
      <c r="H608" t="s">
        <v>113</v>
      </c>
    </row>
    <row r="609" spans="2:8" x14ac:dyDescent="0.25">
      <c r="B609">
        <v>49950</v>
      </c>
      <c r="C609" t="s">
        <v>58</v>
      </c>
      <c r="D609" s="36">
        <v>42768</v>
      </c>
      <c r="E609" s="36">
        <v>42768</v>
      </c>
      <c r="F609" t="s">
        <v>109</v>
      </c>
      <c r="G609" s="36">
        <v>42780</v>
      </c>
      <c r="H609" t="s">
        <v>113</v>
      </c>
    </row>
    <row r="610" spans="2:8" x14ac:dyDescent="0.25">
      <c r="B610">
        <v>49952</v>
      </c>
      <c r="C610" t="s">
        <v>67</v>
      </c>
      <c r="D610" s="36">
        <v>42768</v>
      </c>
      <c r="E610" s="36">
        <v>42775</v>
      </c>
      <c r="F610" t="s">
        <v>109</v>
      </c>
      <c r="G610" s="36">
        <v>42873</v>
      </c>
      <c r="H610" t="s">
        <v>113</v>
      </c>
    </row>
    <row r="611" spans="2:8" x14ac:dyDescent="0.25">
      <c r="B611">
        <v>49956</v>
      </c>
      <c r="C611" t="s">
        <v>67</v>
      </c>
      <c r="D611" s="36">
        <v>42769</v>
      </c>
      <c r="E611" s="36">
        <v>42769</v>
      </c>
      <c r="F611" t="s">
        <v>109</v>
      </c>
      <c r="G611" s="36">
        <v>42887</v>
      </c>
      <c r="H611" t="s">
        <v>113</v>
      </c>
    </row>
    <row r="612" spans="2:8" x14ac:dyDescent="0.25">
      <c r="B612">
        <v>49957</v>
      </c>
      <c r="C612" t="s">
        <v>73</v>
      </c>
      <c r="D612" s="36">
        <v>42769</v>
      </c>
      <c r="E612" s="36">
        <v>42760</v>
      </c>
      <c r="F612" t="s">
        <v>108</v>
      </c>
      <c r="G612" s="36">
        <v>42802</v>
      </c>
      <c r="H612" t="s">
        <v>112</v>
      </c>
    </row>
    <row r="613" spans="2:8" x14ac:dyDescent="0.25">
      <c r="B613">
        <v>49958</v>
      </c>
      <c r="C613" t="s">
        <v>73</v>
      </c>
      <c r="D613" s="36">
        <v>42769</v>
      </c>
      <c r="E613" s="36">
        <v>42767</v>
      </c>
      <c r="F613" t="s">
        <v>109</v>
      </c>
      <c r="G613" s="36">
        <v>42898</v>
      </c>
      <c r="H613" t="s">
        <v>112</v>
      </c>
    </row>
    <row r="614" spans="2:8" x14ac:dyDescent="0.25">
      <c r="B614">
        <v>49959</v>
      </c>
      <c r="C614" t="s">
        <v>69</v>
      </c>
      <c r="D614" s="36">
        <v>42769</v>
      </c>
      <c r="E614" s="36">
        <v>42748</v>
      </c>
      <c r="F614" t="s">
        <v>108</v>
      </c>
      <c r="G614" s="36">
        <v>42826</v>
      </c>
      <c r="H614" t="s">
        <v>106</v>
      </c>
    </row>
    <row r="615" spans="2:8" x14ac:dyDescent="0.25">
      <c r="B615">
        <v>49960</v>
      </c>
      <c r="C615" t="s">
        <v>67</v>
      </c>
      <c r="D615" s="36">
        <v>42769</v>
      </c>
      <c r="E615" s="36">
        <v>42773</v>
      </c>
      <c r="F615" t="s">
        <v>109</v>
      </c>
      <c r="G615" s="36">
        <v>42894</v>
      </c>
      <c r="H615" t="s">
        <v>113</v>
      </c>
    </row>
    <row r="616" spans="2:8" x14ac:dyDescent="0.25">
      <c r="B616">
        <v>49961</v>
      </c>
      <c r="C616" t="s">
        <v>19</v>
      </c>
      <c r="D616" s="36">
        <v>42769</v>
      </c>
      <c r="E616" s="36">
        <v>42768</v>
      </c>
      <c r="F616" t="s">
        <v>109</v>
      </c>
      <c r="G616" t="s">
        <v>106</v>
      </c>
      <c r="H616" t="s">
        <v>113</v>
      </c>
    </row>
    <row r="617" spans="2:8" x14ac:dyDescent="0.25">
      <c r="B617">
        <v>49963</v>
      </c>
      <c r="C617" t="s">
        <v>40</v>
      </c>
      <c r="D617" s="36">
        <v>42769</v>
      </c>
      <c r="E617" s="36">
        <v>42769</v>
      </c>
      <c r="F617" t="s">
        <v>109</v>
      </c>
      <c r="G617" s="36">
        <v>42891</v>
      </c>
      <c r="H617" t="s">
        <v>113</v>
      </c>
    </row>
    <row r="618" spans="2:8" x14ac:dyDescent="0.25">
      <c r="B618">
        <v>49965</v>
      </c>
      <c r="C618" t="s">
        <v>34</v>
      </c>
      <c r="D618" s="36">
        <v>42769</v>
      </c>
      <c r="E618" s="36">
        <v>42800</v>
      </c>
      <c r="F618" t="s">
        <v>110</v>
      </c>
      <c r="G618" s="36">
        <v>42859</v>
      </c>
      <c r="H618" t="s">
        <v>113</v>
      </c>
    </row>
    <row r="619" spans="2:8" x14ac:dyDescent="0.25">
      <c r="B619">
        <v>49966</v>
      </c>
      <c r="C619" t="s">
        <v>54</v>
      </c>
      <c r="D619" s="36">
        <v>42769</v>
      </c>
      <c r="E619" s="36">
        <v>42774</v>
      </c>
      <c r="F619" t="s">
        <v>109</v>
      </c>
      <c r="G619" s="36">
        <v>42906</v>
      </c>
      <c r="H619" t="s">
        <v>113</v>
      </c>
    </row>
    <row r="620" spans="2:8" x14ac:dyDescent="0.25">
      <c r="B620">
        <v>49968</v>
      </c>
      <c r="C620" t="s">
        <v>67</v>
      </c>
      <c r="D620" s="36">
        <v>42772</v>
      </c>
      <c r="E620" s="36">
        <v>42762</v>
      </c>
      <c r="F620" t="s">
        <v>108</v>
      </c>
      <c r="G620" s="36">
        <v>42912</v>
      </c>
      <c r="H620" t="s">
        <v>113</v>
      </c>
    </row>
    <row r="621" spans="2:8" x14ac:dyDescent="0.25">
      <c r="B621">
        <v>49971</v>
      </c>
      <c r="C621" t="s">
        <v>82</v>
      </c>
      <c r="D621" s="36">
        <v>42772</v>
      </c>
      <c r="E621" s="36">
        <v>42766</v>
      </c>
      <c r="F621" t="s">
        <v>108</v>
      </c>
      <c r="G621" t="s">
        <v>106</v>
      </c>
      <c r="H621" t="s">
        <v>113</v>
      </c>
    </row>
    <row r="622" spans="2:8" x14ac:dyDescent="0.25">
      <c r="B622">
        <v>49972</v>
      </c>
      <c r="C622" t="s">
        <v>19</v>
      </c>
      <c r="D622" s="36">
        <v>42772</v>
      </c>
      <c r="E622" s="36">
        <v>42761</v>
      </c>
      <c r="F622" t="s">
        <v>108</v>
      </c>
      <c r="G622" s="36">
        <v>42915</v>
      </c>
      <c r="H622" t="s">
        <v>113</v>
      </c>
    </row>
    <row r="623" spans="2:8" x14ac:dyDescent="0.25">
      <c r="B623">
        <v>49974</v>
      </c>
      <c r="C623" t="s">
        <v>82</v>
      </c>
      <c r="D623" s="36">
        <v>42772</v>
      </c>
      <c r="E623" s="36">
        <v>42762</v>
      </c>
      <c r="F623" t="s">
        <v>108</v>
      </c>
      <c r="G623" s="36">
        <v>42844</v>
      </c>
      <c r="H623" t="s">
        <v>113</v>
      </c>
    </row>
    <row r="624" spans="2:8" x14ac:dyDescent="0.25">
      <c r="B624">
        <v>49977</v>
      </c>
      <c r="C624" t="s">
        <v>33</v>
      </c>
      <c r="D624" s="36">
        <v>42772</v>
      </c>
      <c r="E624" s="36">
        <v>42769</v>
      </c>
      <c r="F624" t="s">
        <v>109</v>
      </c>
      <c r="G624" s="36">
        <v>42858</v>
      </c>
      <c r="H624" t="s">
        <v>106</v>
      </c>
    </row>
    <row r="625" spans="2:8" x14ac:dyDescent="0.25">
      <c r="B625">
        <v>49979</v>
      </c>
      <c r="C625" t="s">
        <v>58</v>
      </c>
      <c r="D625" s="36">
        <v>42772</v>
      </c>
      <c r="E625" s="36">
        <v>42797</v>
      </c>
      <c r="F625" t="s">
        <v>110</v>
      </c>
      <c r="G625" s="36">
        <v>42821</v>
      </c>
      <c r="H625" t="s">
        <v>113</v>
      </c>
    </row>
    <row r="626" spans="2:8" x14ac:dyDescent="0.25">
      <c r="B626">
        <v>49986</v>
      </c>
      <c r="C626" t="s">
        <v>77</v>
      </c>
      <c r="D626" s="36">
        <v>42772</v>
      </c>
      <c r="E626" s="36">
        <v>42766</v>
      </c>
      <c r="F626" t="s">
        <v>108</v>
      </c>
      <c r="G626" s="36">
        <v>42878</v>
      </c>
      <c r="H626" t="s">
        <v>112</v>
      </c>
    </row>
    <row r="627" spans="2:8" x14ac:dyDescent="0.25">
      <c r="B627">
        <v>49988</v>
      </c>
      <c r="C627" t="s">
        <v>19</v>
      </c>
      <c r="D627" s="36">
        <v>42772</v>
      </c>
      <c r="E627" s="36">
        <v>42787</v>
      </c>
      <c r="F627" t="s">
        <v>109</v>
      </c>
      <c r="G627" s="36">
        <v>42906</v>
      </c>
      <c r="H627" t="s">
        <v>112</v>
      </c>
    </row>
    <row r="628" spans="2:8" x14ac:dyDescent="0.25">
      <c r="B628">
        <v>49989</v>
      </c>
      <c r="C628" t="s">
        <v>52</v>
      </c>
      <c r="D628" s="36">
        <v>42772</v>
      </c>
      <c r="E628" s="36">
        <v>42759</v>
      </c>
      <c r="F628" t="s">
        <v>108</v>
      </c>
      <c r="G628" s="36">
        <v>42849</v>
      </c>
      <c r="H628" t="s">
        <v>113</v>
      </c>
    </row>
    <row r="629" spans="2:8" x14ac:dyDescent="0.25">
      <c r="B629">
        <v>49993</v>
      </c>
      <c r="C629" t="s">
        <v>60</v>
      </c>
      <c r="D629" s="36">
        <v>42772</v>
      </c>
      <c r="E629" s="36">
        <v>42766</v>
      </c>
      <c r="F629" t="s">
        <v>108</v>
      </c>
      <c r="G629" s="36">
        <v>42851</v>
      </c>
      <c r="H629" t="s">
        <v>113</v>
      </c>
    </row>
    <row r="630" spans="2:8" x14ac:dyDescent="0.25">
      <c r="B630">
        <v>49995</v>
      </c>
      <c r="C630" t="s">
        <v>19</v>
      </c>
      <c r="D630" s="36">
        <v>42772</v>
      </c>
      <c r="E630" s="36">
        <v>42752</v>
      </c>
      <c r="F630" t="s">
        <v>108</v>
      </c>
      <c r="G630" s="36">
        <v>42865</v>
      </c>
      <c r="H630" t="s">
        <v>113</v>
      </c>
    </row>
    <row r="631" spans="2:8" x14ac:dyDescent="0.25">
      <c r="B631">
        <v>49997</v>
      </c>
      <c r="C631" t="s">
        <v>34</v>
      </c>
      <c r="D631" s="36">
        <v>42772</v>
      </c>
      <c r="E631" s="36">
        <v>42789</v>
      </c>
      <c r="F631" t="s">
        <v>109</v>
      </c>
      <c r="G631" s="36">
        <v>42821</v>
      </c>
      <c r="H631" t="s">
        <v>113</v>
      </c>
    </row>
    <row r="632" spans="2:8" x14ac:dyDescent="0.25">
      <c r="B632">
        <v>50000</v>
      </c>
      <c r="C632" t="s">
        <v>34</v>
      </c>
      <c r="D632" s="36">
        <v>42772</v>
      </c>
      <c r="E632" s="36">
        <v>42758</v>
      </c>
      <c r="F632" t="s">
        <v>108</v>
      </c>
      <c r="G632" s="36">
        <v>42879</v>
      </c>
      <c r="H632" t="s">
        <v>113</v>
      </c>
    </row>
    <row r="633" spans="2:8" x14ac:dyDescent="0.25">
      <c r="B633">
        <v>50001</v>
      </c>
      <c r="C633" t="s">
        <v>52</v>
      </c>
      <c r="D633" s="36">
        <v>42772</v>
      </c>
      <c r="E633" s="36">
        <v>42754</v>
      </c>
      <c r="F633" t="s">
        <v>108</v>
      </c>
      <c r="G633" s="36">
        <v>42754</v>
      </c>
      <c r="H633" t="s">
        <v>112</v>
      </c>
    </row>
    <row r="634" spans="2:8" x14ac:dyDescent="0.25">
      <c r="B634">
        <v>50003</v>
      </c>
      <c r="C634" t="s">
        <v>52</v>
      </c>
      <c r="D634" s="36">
        <v>42772</v>
      </c>
      <c r="E634" s="36">
        <v>42760</v>
      </c>
      <c r="F634" t="s">
        <v>108</v>
      </c>
      <c r="G634" s="36">
        <v>42878</v>
      </c>
      <c r="H634" t="s">
        <v>113</v>
      </c>
    </row>
    <row r="635" spans="2:8" x14ac:dyDescent="0.25">
      <c r="B635">
        <v>50004</v>
      </c>
      <c r="C635" t="s">
        <v>69</v>
      </c>
      <c r="D635" s="36">
        <v>42772</v>
      </c>
      <c r="E635" s="36">
        <v>42814</v>
      </c>
      <c r="F635" t="s">
        <v>110</v>
      </c>
      <c r="G635" s="36">
        <v>42902</v>
      </c>
      <c r="H635" t="s">
        <v>113</v>
      </c>
    </row>
    <row r="636" spans="2:8" x14ac:dyDescent="0.25">
      <c r="B636">
        <v>50006</v>
      </c>
      <c r="C636" t="s">
        <v>33</v>
      </c>
      <c r="D636" s="36">
        <v>42772</v>
      </c>
      <c r="E636" s="36">
        <v>42772</v>
      </c>
      <c r="F636" t="s">
        <v>109</v>
      </c>
      <c r="G636" s="36">
        <v>42858</v>
      </c>
      <c r="H636" t="s">
        <v>113</v>
      </c>
    </row>
    <row r="637" spans="2:8" x14ac:dyDescent="0.25">
      <c r="B637">
        <v>50009</v>
      </c>
      <c r="C637" t="s">
        <v>34</v>
      </c>
      <c r="D637" s="36">
        <v>42772</v>
      </c>
      <c r="E637" s="36">
        <v>42779</v>
      </c>
      <c r="F637" t="s">
        <v>109</v>
      </c>
      <c r="G637" s="36">
        <v>42853</v>
      </c>
      <c r="H637" t="s">
        <v>106</v>
      </c>
    </row>
    <row r="638" spans="2:8" x14ac:dyDescent="0.25">
      <c r="B638">
        <v>50010</v>
      </c>
      <c r="C638" t="s">
        <v>48</v>
      </c>
      <c r="D638" s="36">
        <v>42772</v>
      </c>
      <c r="E638" s="36">
        <v>42779</v>
      </c>
      <c r="F638" t="s">
        <v>109</v>
      </c>
      <c r="G638" s="36">
        <v>42794</v>
      </c>
      <c r="H638" t="s">
        <v>106</v>
      </c>
    </row>
    <row r="639" spans="2:8" x14ac:dyDescent="0.25">
      <c r="B639">
        <v>50011</v>
      </c>
      <c r="C639" t="s">
        <v>48</v>
      </c>
      <c r="D639" s="36">
        <v>42772</v>
      </c>
      <c r="E639" s="36">
        <v>42766</v>
      </c>
      <c r="F639" t="s">
        <v>108</v>
      </c>
      <c r="G639" s="36">
        <v>42885</v>
      </c>
      <c r="H639" t="s">
        <v>106</v>
      </c>
    </row>
    <row r="640" spans="2:8" x14ac:dyDescent="0.25">
      <c r="B640">
        <v>50013</v>
      </c>
      <c r="C640" t="s">
        <v>82</v>
      </c>
      <c r="D640" s="36">
        <v>42773</v>
      </c>
      <c r="E640" s="36">
        <v>42773</v>
      </c>
      <c r="F640" t="s">
        <v>109</v>
      </c>
      <c r="G640" t="s">
        <v>106</v>
      </c>
      <c r="H640" t="s">
        <v>113</v>
      </c>
    </row>
    <row r="641" spans="2:8" x14ac:dyDescent="0.25">
      <c r="B641">
        <v>50016</v>
      </c>
      <c r="C641" t="s">
        <v>62</v>
      </c>
      <c r="D641" s="36">
        <v>42773</v>
      </c>
      <c r="E641" s="36">
        <v>42794</v>
      </c>
      <c r="F641" t="s">
        <v>109</v>
      </c>
      <c r="G641" s="36">
        <v>42804</v>
      </c>
      <c r="H641" t="s">
        <v>106</v>
      </c>
    </row>
    <row r="642" spans="2:8" x14ac:dyDescent="0.25">
      <c r="B642">
        <v>50023</v>
      </c>
      <c r="C642" t="s">
        <v>67</v>
      </c>
      <c r="D642" s="36">
        <v>42773</v>
      </c>
      <c r="E642" s="36">
        <v>42779</v>
      </c>
      <c r="F642" t="s">
        <v>109</v>
      </c>
      <c r="G642" s="36">
        <v>42825</v>
      </c>
      <c r="H642" t="s">
        <v>106</v>
      </c>
    </row>
    <row r="643" spans="2:8" x14ac:dyDescent="0.25">
      <c r="B643">
        <v>50028</v>
      </c>
      <c r="C643" t="s">
        <v>57</v>
      </c>
      <c r="D643" s="36">
        <v>42773</v>
      </c>
      <c r="E643" s="36">
        <v>42766</v>
      </c>
      <c r="F643" t="s">
        <v>108</v>
      </c>
      <c r="G643" s="36">
        <v>42858</v>
      </c>
      <c r="H643" t="s">
        <v>114</v>
      </c>
    </row>
    <row r="644" spans="2:8" x14ac:dyDescent="0.25">
      <c r="B644">
        <v>50029</v>
      </c>
      <c r="C644" t="s">
        <v>57</v>
      </c>
      <c r="D644" s="36">
        <v>42773</v>
      </c>
      <c r="E644" s="36">
        <v>42768</v>
      </c>
      <c r="F644" t="s">
        <v>109</v>
      </c>
      <c r="G644" s="36">
        <v>42906</v>
      </c>
      <c r="H644" t="s">
        <v>113</v>
      </c>
    </row>
    <row r="645" spans="2:8" x14ac:dyDescent="0.25">
      <c r="B645">
        <v>50030</v>
      </c>
      <c r="C645" t="s">
        <v>19</v>
      </c>
      <c r="D645" s="36">
        <v>42773</v>
      </c>
      <c r="E645" s="36">
        <v>42768</v>
      </c>
      <c r="F645" t="s">
        <v>109</v>
      </c>
      <c r="G645" s="36">
        <v>42891</v>
      </c>
      <c r="H645" t="s">
        <v>113</v>
      </c>
    </row>
    <row r="646" spans="2:8" x14ac:dyDescent="0.25">
      <c r="B646">
        <v>50031</v>
      </c>
      <c r="C646" t="s">
        <v>35</v>
      </c>
      <c r="D646" s="36">
        <v>42773</v>
      </c>
      <c r="E646" s="36">
        <v>42767</v>
      </c>
      <c r="F646" t="s">
        <v>109</v>
      </c>
      <c r="G646" s="36">
        <v>42870</v>
      </c>
      <c r="H646" t="s">
        <v>113</v>
      </c>
    </row>
    <row r="647" spans="2:8" x14ac:dyDescent="0.25">
      <c r="B647">
        <v>50032</v>
      </c>
      <c r="C647" t="s">
        <v>24</v>
      </c>
      <c r="D647" s="36">
        <v>42773</v>
      </c>
      <c r="E647" s="36">
        <v>42768</v>
      </c>
      <c r="F647" t="s">
        <v>109</v>
      </c>
      <c r="G647" s="36">
        <v>42863</v>
      </c>
      <c r="H647" t="s">
        <v>114</v>
      </c>
    </row>
    <row r="648" spans="2:8" x14ac:dyDescent="0.25">
      <c r="B648">
        <v>50033</v>
      </c>
      <c r="C648" t="s">
        <v>35</v>
      </c>
      <c r="D648" s="36">
        <v>42773</v>
      </c>
      <c r="E648" s="36">
        <v>42772</v>
      </c>
      <c r="F648" t="s">
        <v>109</v>
      </c>
      <c r="G648" t="s">
        <v>106</v>
      </c>
      <c r="H648" t="s">
        <v>113</v>
      </c>
    </row>
    <row r="649" spans="2:8" x14ac:dyDescent="0.25">
      <c r="B649">
        <v>50034</v>
      </c>
      <c r="C649" t="s">
        <v>18</v>
      </c>
      <c r="D649" s="36">
        <v>42773</v>
      </c>
      <c r="E649" s="36">
        <v>42773</v>
      </c>
      <c r="F649" t="s">
        <v>109</v>
      </c>
      <c r="G649" s="36">
        <v>42887</v>
      </c>
      <c r="H649" t="s">
        <v>113</v>
      </c>
    </row>
    <row r="650" spans="2:8" x14ac:dyDescent="0.25">
      <c r="B650">
        <v>50037</v>
      </c>
      <c r="C650" t="s">
        <v>68</v>
      </c>
      <c r="D650" s="36">
        <v>42773</v>
      </c>
      <c r="E650" s="36">
        <v>42786</v>
      </c>
      <c r="F650" t="s">
        <v>109</v>
      </c>
      <c r="G650" s="36">
        <v>42874</v>
      </c>
      <c r="H650" t="s">
        <v>113</v>
      </c>
    </row>
    <row r="651" spans="2:8" x14ac:dyDescent="0.25">
      <c r="B651">
        <v>50038</v>
      </c>
      <c r="C651" t="s">
        <v>73</v>
      </c>
      <c r="D651" s="36">
        <v>42773</v>
      </c>
      <c r="E651" s="36">
        <v>42772</v>
      </c>
      <c r="F651" t="s">
        <v>109</v>
      </c>
      <c r="G651" s="36">
        <v>42908</v>
      </c>
      <c r="H651" t="s">
        <v>112</v>
      </c>
    </row>
    <row r="652" spans="2:8" x14ac:dyDescent="0.25">
      <c r="B652">
        <v>50040</v>
      </c>
      <c r="C652" t="s">
        <v>73</v>
      </c>
      <c r="D652" s="36">
        <v>42773</v>
      </c>
      <c r="E652" s="36">
        <v>42768</v>
      </c>
      <c r="F652" t="s">
        <v>109</v>
      </c>
      <c r="G652" s="36">
        <v>42825</v>
      </c>
      <c r="H652" t="s">
        <v>112</v>
      </c>
    </row>
    <row r="653" spans="2:8" x14ac:dyDescent="0.25">
      <c r="B653">
        <v>50042</v>
      </c>
      <c r="C653" t="s">
        <v>18</v>
      </c>
      <c r="D653" s="36">
        <v>42773</v>
      </c>
      <c r="E653" s="36">
        <v>42780</v>
      </c>
      <c r="F653" t="s">
        <v>109</v>
      </c>
      <c r="G653" s="36">
        <v>42789</v>
      </c>
      <c r="H653" t="s">
        <v>113</v>
      </c>
    </row>
    <row r="654" spans="2:8" x14ac:dyDescent="0.25">
      <c r="B654">
        <v>50044</v>
      </c>
      <c r="C654" t="s">
        <v>55</v>
      </c>
      <c r="D654" s="36">
        <v>42773</v>
      </c>
      <c r="E654" s="36">
        <v>42773</v>
      </c>
      <c r="F654" t="s">
        <v>109</v>
      </c>
      <c r="G654" s="36">
        <v>42800</v>
      </c>
      <c r="H654" t="s">
        <v>113</v>
      </c>
    </row>
    <row r="655" spans="2:8" x14ac:dyDescent="0.25">
      <c r="B655">
        <v>50046</v>
      </c>
      <c r="C655" t="s">
        <v>48</v>
      </c>
      <c r="D655" s="36">
        <v>42773</v>
      </c>
      <c r="E655" s="36">
        <v>42768</v>
      </c>
      <c r="F655" t="s">
        <v>109</v>
      </c>
      <c r="G655" s="36">
        <v>42878</v>
      </c>
      <c r="H655" t="s">
        <v>106</v>
      </c>
    </row>
    <row r="656" spans="2:8" x14ac:dyDescent="0.25">
      <c r="B656">
        <v>50048</v>
      </c>
      <c r="C656" t="s">
        <v>68</v>
      </c>
      <c r="D656" s="36">
        <v>42774</v>
      </c>
      <c r="E656" s="36">
        <v>42768</v>
      </c>
      <c r="F656" t="s">
        <v>109</v>
      </c>
      <c r="G656" s="36">
        <v>42908</v>
      </c>
      <c r="H656" t="s">
        <v>113</v>
      </c>
    </row>
    <row r="657" spans="2:8" x14ac:dyDescent="0.25">
      <c r="B657">
        <v>50049</v>
      </c>
      <c r="C657" t="s">
        <v>82</v>
      </c>
      <c r="D657" s="36">
        <v>42774</v>
      </c>
      <c r="E657" s="36">
        <v>42767</v>
      </c>
      <c r="F657" t="s">
        <v>109</v>
      </c>
      <c r="G657" t="s">
        <v>106</v>
      </c>
      <c r="H657" t="s">
        <v>113</v>
      </c>
    </row>
    <row r="658" spans="2:8" x14ac:dyDescent="0.25">
      <c r="B658">
        <v>50050</v>
      </c>
      <c r="C658" t="s">
        <v>68</v>
      </c>
      <c r="D658" s="36">
        <v>42774</v>
      </c>
      <c r="E658" s="36">
        <v>42758</v>
      </c>
      <c r="F658" t="s">
        <v>108</v>
      </c>
      <c r="G658" s="36">
        <v>42891</v>
      </c>
      <c r="H658" t="s">
        <v>113</v>
      </c>
    </row>
    <row r="659" spans="2:8" x14ac:dyDescent="0.25">
      <c r="B659">
        <v>50051</v>
      </c>
      <c r="C659" t="s">
        <v>68</v>
      </c>
      <c r="D659" s="36">
        <v>42774</v>
      </c>
      <c r="E659" s="36">
        <v>42747</v>
      </c>
      <c r="F659" t="s">
        <v>108</v>
      </c>
      <c r="G659" s="36">
        <v>42838</v>
      </c>
      <c r="H659" t="s">
        <v>113</v>
      </c>
    </row>
    <row r="660" spans="2:8" x14ac:dyDescent="0.25">
      <c r="B660">
        <v>50052</v>
      </c>
      <c r="C660" t="s">
        <v>79</v>
      </c>
      <c r="D660" s="36">
        <v>42774</v>
      </c>
      <c r="E660" s="36">
        <v>42773</v>
      </c>
      <c r="F660" t="s">
        <v>109</v>
      </c>
      <c r="G660" s="36">
        <v>42801</v>
      </c>
      <c r="H660" t="s">
        <v>113</v>
      </c>
    </row>
    <row r="661" spans="2:8" x14ac:dyDescent="0.25">
      <c r="B661">
        <v>50053</v>
      </c>
      <c r="C661" t="s">
        <v>68</v>
      </c>
      <c r="D661" s="36">
        <v>42774</v>
      </c>
      <c r="E661" s="36">
        <v>42741</v>
      </c>
      <c r="F661" t="s">
        <v>108</v>
      </c>
      <c r="G661" s="36">
        <v>42870</v>
      </c>
      <c r="H661" t="s">
        <v>114</v>
      </c>
    </row>
    <row r="662" spans="2:8" x14ac:dyDescent="0.25">
      <c r="B662">
        <v>50054</v>
      </c>
      <c r="C662" t="s">
        <v>79</v>
      </c>
      <c r="D662" s="36">
        <v>42774</v>
      </c>
      <c r="E662" s="36">
        <v>42773</v>
      </c>
      <c r="F662" t="s">
        <v>109</v>
      </c>
      <c r="G662" t="s">
        <v>106</v>
      </c>
      <c r="H662" t="s">
        <v>113</v>
      </c>
    </row>
    <row r="663" spans="2:8" x14ac:dyDescent="0.25">
      <c r="B663">
        <v>50055</v>
      </c>
      <c r="C663" t="s">
        <v>33</v>
      </c>
      <c r="D663" s="36">
        <v>42774</v>
      </c>
      <c r="E663" s="36">
        <v>42773</v>
      </c>
      <c r="F663" t="s">
        <v>109</v>
      </c>
      <c r="G663" s="36">
        <v>42800</v>
      </c>
      <c r="H663" t="s">
        <v>106</v>
      </c>
    </row>
    <row r="664" spans="2:8" x14ac:dyDescent="0.25">
      <c r="B664">
        <v>50056</v>
      </c>
      <c r="C664" t="s">
        <v>25</v>
      </c>
      <c r="D664" s="36">
        <v>42774</v>
      </c>
      <c r="E664" s="36">
        <v>42772</v>
      </c>
      <c r="F664" t="s">
        <v>109</v>
      </c>
      <c r="G664" s="36">
        <v>42899</v>
      </c>
      <c r="H664" t="s">
        <v>113</v>
      </c>
    </row>
    <row r="665" spans="2:8" x14ac:dyDescent="0.25">
      <c r="B665">
        <v>50057</v>
      </c>
      <c r="C665" t="s">
        <v>52</v>
      </c>
      <c r="D665" s="36">
        <v>42774</v>
      </c>
      <c r="E665" s="36">
        <v>42773</v>
      </c>
      <c r="F665" t="s">
        <v>109</v>
      </c>
      <c r="G665" s="36">
        <v>42773</v>
      </c>
      <c r="H665" t="s">
        <v>113</v>
      </c>
    </row>
    <row r="666" spans="2:8" x14ac:dyDescent="0.25">
      <c r="B666">
        <v>50058</v>
      </c>
      <c r="C666" t="s">
        <v>33</v>
      </c>
      <c r="D666" s="36">
        <v>42774</v>
      </c>
      <c r="E666" s="36">
        <v>42773</v>
      </c>
      <c r="F666" t="s">
        <v>109</v>
      </c>
      <c r="G666" s="36">
        <v>42851</v>
      </c>
      <c r="H666" t="s">
        <v>113</v>
      </c>
    </row>
    <row r="667" spans="2:8" x14ac:dyDescent="0.25">
      <c r="B667">
        <v>50061</v>
      </c>
      <c r="C667" t="s">
        <v>67</v>
      </c>
      <c r="D667" s="36">
        <v>42774</v>
      </c>
      <c r="E667" s="36">
        <v>42768</v>
      </c>
      <c r="F667" t="s">
        <v>109</v>
      </c>
      <c r="G667" s="36">
        <v>42873</v>
      </c>
      <c r="H667" t="s">
        <v>113</v>
      </c>
    </row>
    <row r="668" spans="2:8" x14ac:dyDescent="0.25">
      <c r="B668">
        <v>50062</v>
      </c>
      <c r="C668" t="s">
        <v>73</v>
      </c>
      <c r="D668" s="36">
        <v>42774</v>
      </c>
      <c r="E668" s="36">
        <v>42768</v>
      </c>
      <c r="F668" t="s">
        <v>109</v>
      </c>
      <c r="G668" s="36">
        <v>42881</v>
      </c>
      <c r="H668" t="s">
        <v>112</v>
      </c>
    </row>
    <row r="669" spans="2:8" x14ac:dyDescent="0.25">
      <c r="B669">
        <v>50064</v>
      </c>
      <c r="C669" t="s">
        <v>82</v>
      </c>
      <c r="D669" s="36">
        <v>42774</v>
      </c>
      <c r="E669" s="36">
        <v>42783</v>
      </c>
      <c r="F669" t="s">
        <v>109</v>
      </c>
      <c r="G669" s="36">
        <v>42810</v>
      </c>
      <c r="H669" t="s">
        <v>113</v>
      </c>
    </row>
    <row r="670" spans="2:8" x14ac:dyDescent="0.25">
      <c r="B670">
        <v>50065</v>
      </c>
      <c r="C670" t="s">
        <v>56</v>
      </c>
      <c r="D670" s="36">
        <v>42774</v>
      </c>
      <c r="E670" s="36">
        <v>42755</v>
      </c>
      <c r="F670" t="s">
        <v>108</v>
      </c>
      <c r="G670" s="36">
        <v>42842</v>
      </c>
      <c r="H670" t="s">
        <v>106</v>
      </c>
    </row>
    <row r="671" spans="2:8" x14ac:dyDescent="0.25">
      <c r="B671">
        <v>50066</v>
      </c>
      <c r="C671" t="s">
        <v>82</v>
      </c>
      <c r="D671" s="36">
        <v>42774</v>
      </c>
      <c r="E671" s="36">
        <v>42774</v>
      </c>
      <c r="F671" t="s">
        <v>109</v>
      </c>
      <c r="G671" s="36">
        <v>42774</v>
      </c>
      <c r="H671" t="s">
        <v>113</v>
      </c>
    </row>
    <row r="672" spans="2:8" x14ac:dyDescent="0.25">
      <c r="B672">
        <v>50067</v>
      </c>
      <c r="C672" t="s">
        <v>68</v>
      </c>
      <c r="D672" s="36">
        <v>42774</v>
      </c>
      <c r="E672" s="36">
        <v>42772</v>
      </c>
      <c r="F672" t="s">
        <v>109</v>
      </c>
      <c r="G672" s="36">
        <v>42862</v>
      </c>
      <c r="H672" t="s">
        <v>113</v>
      </c>
    </row>
    <row r="673" spans="2:8" x14ac:dyDescent="0.25">
      <c r="B673">
        <v>50070</v>
      </c>
      <c r="C673" t="s">
        <v>82</v>
      </c>
      <c r="D673" s="36">
        <v>42774</v>
      </c>
      <c r="E673" s="36">
        <v>42768</v>
      </c>
      <c r="F673" t="s">
        <v>109</v>
      </c>
      <c r="G673" s="36">
        <v>42866</v>
      </c>
      <c r="H673" t="s">
        <v>113</v>
      </c>
    </row>
    <row r="674" spans="2:8" x14ac:dyDescent="0.25">
      <c r="B674">
        <v>50071</v>
      </c>
      <c r="C674" t="s">
        <v>33</v>
      </c>
      <c r="D674" s="36">
        <v>42774</v>
      </c>
      <c r="E674" s="36">
        <v>42773</v>
      </c>
      <c r="F674" t="s">
        <v>109</v>
      </c>
      <c r="G674" s="36">
        <v>42774</v>
      </c>
      <c r="H674" t="s">
        <v>106</v>
      </c>
    </row>
    <row r="675" spans="2:8" x14ac:dyDescent="0.25">
      <c r="B675">
        <v>50072</v>
      </c>
      <c r="C675" t="s">
        <v>73</v>
      </c>
      <c r="D675" s="36">
        <v>42774</v>
      </c>
      <c r="E675" s="36">
        <v>42768</v>
      </c>
      <c r="F675" t="s">
        <v>109</v>
      </c>
      <c r="G675" s="36">
        <v>42860</v>
      </c>
      <c r="H675" t="s">
        <v>112</v>
      </c>
    </row>
    <row r="676" spans="2:8" x14ac:dyDescent="0.25">
      <c r="B676">
        <v>50074</v>
      </c>
      <c r="C676" t="s">
        <v>73</v>
      </c>
      <c r="D676" s="36">
        <v>42774</v>
      </c>
      <c r="E676" s="36">
        <v>42772</v>
      </c>
      <c r="F676" t="s">
        <v>109</v>
      </c>
      <c r="G676" s="36">
        <v>42828</v>
      </c>
      <c r="H676" t="s">
        <v>112</v>
      </c>
    </row>
    <row r="677" spans="2:8" x14ac:dyDescent="0.25">
      <c r="B677">
        <v>50075</v>
      </c>
      <c r="C677" t="s">
        <v>73</v>
      </c>
      <c r="D677" s="36">
        <v>42774</v>
      </c>
      <c r="E677" s="36">
        <v>42774</v>
      </c>
      <c r="F677" t="s">
        <v>109</v>
      </c>
      <c r="G677" s="36">
        <v>42908</v>
      </c>
      <c r="H677" t="s">
        <v>112</v>
      </c>
    </row>
    <row r="678" spans="2:8" x14ac:dyDescent="0.25">
      <c r="B678">
        <v>50077</v>
      </c>
      <c r="C678" t="s">
        <v>19</v>
      </c>
      <c r="D678" s="36">
        <v>42774</v>
      </c>
      <c r="E678" s="36">
        <v>42823</v>
      </c>
      <c r="F678" t="s">
        <v>110</v>
      </c>
      <c r="G678" s="36">
        <v>42909</v>
      </c>
      <c r="H678" t="s">
        <v>113</v>
      </c>
    </row>
    <row r="679" spans="2:8" x14ac:dyDescent="0.25">
      <c r="B679">
        <v>50079</v>
      </c>
      <c r="C679" t="s">
        <v>21</v>
      </c>
      <c r="D679" s="36">
        <v>42774</v>
      </c>
      <c r="E679" s="36">
        <v>42774</v>
      </c>
      <c r="F679" t="s">
        <v>109</v>
      </c>
      <c r="G679" s="36">
        <v>42872</v>
      </c>
      <c r="H679" t="s">
        <v>113</v>
      </c>
    </row>
    <row r="680" spans="2:8" x14ac:dyDescent="0.25">
      <c r="B680">
        <v>50082</v>
      </c>
      <c r="C680" t="s">
        <v>33</v>
      </c>
      <c r="D680" s="36">
        <v>42774</v>
      </c>
      <c r="E680" s="36">
        <v>42773</v>
      </c>
      <c r="F680" t="s">
        <v>109</v>
      </c>
      <c r="G680" s="36">
        <v>42914</v>
      </c>
      <c r="H680" t="s">
        <v>106</v>
      </c>
    </row>
    <row r="681" spans="2:8" x14ac:dyDescent="0.25">
      <c r="B681">
        <v>50083</v>
      </c>
      <c r="C681" t="s">
        <v>54</v>
      </c>
      <c r="D681" s="36">
        <v>42774</v>
      </c>
      <c r="E681" s="36">
        <v>42781</v>
      </c>
      <c r="F681" t="s">
        <v>109</v>
      </c>
      <c r="G681" s="36">
        <v>42859</v>
      </c>
      <c r="H681" t="s">
        <v>113</v>
      </c>
    </row>
    <row r="682" spans="2:8" x14ac:dyDescent="0.25">
      <c r="B682">
        <v>50086</v>
      </c>
      <c r="C682" t="s">
        <v>48</v>
      </c>
      <c r="D682" s="36">
        <v>42774</v>
      </c>
      <c r="E682" s="36">
        <v>42758</v>
      </c>
      <c r="F682" t="s">
        <v>108</v>
      </c>
      <c r="G682" s="36">
        <v>42888</v>
      </c>
      <c r="H682" t="s">
        <v>106</v>
      </c>
    </row>
    <row r="683" spans="2:8" x14ac:dyDescent="0.25">
      <c r="B683">
        <v>51023</v>
      </c>
      <c r="C683" t="s">
        <v>21</v>
      </c>
      <c r="D683" s="36">
        <v>42774</v>
      </c>
      <c r="E683" s="36">
        <v>42776</v>
      </c>
      <c r="F683" t="s">
        <v>109</v>
      </c>
      <c r="G683" s="36">
        <v>42900</v>
      </c>
      <c r="H683" t="s">
        <v>113</v>
      </c>
    </row>
    <row r="684" spans="2:8" x14ac:dyDescent="0.25">
      <c r="B684">
        <v>51024</v>
      </c>
      <c r="C684" t="s">
        <v>47</v>
      </c>
      <c r="D684" s="36">
        <v>42775</v>
      </c>
      <c r="E684" s="36">
        <v>42754</v>
      </c>
      <c r="F684" t="s">
        <v>108</v>
      </c>
      <c r="G684" s="36">
        <v>42845</v>
      </c>
      <c r="H684" t="s">
        <v>113</v>
      </c>
    </row>
    <row r="685" spans="2:8" x14ac:dyDescent="0.25">
      <c r="B685">
        <v>51025</v>
      </c>
      <c r="C685" t="s">
        <v>79</v>
      </c>
      <c r="D685" s="36">
        <v>42775</v>
      </c>
      <c r="E685" s="36">
        <v>42768</v>
      </c>
      <c r="F685" t="s">
        <v>109</v>
      </c>
      <c r="G685" s="36">
        <v>42867</v>
      </c>
      <c r="H685" t="s">
        <v>113</v>
      </c>
    </row>
    <row r="686" spans="2:8" x14ac:dyDescent="0.25">
      <c r="B686">
        <v>51026</v>
      </c>
      <c r="C686" t="s">
        <v>47</v>
      </c>
      <c r="D686" s="36">
        <v>42775</v>
      </c>
      <c r="E686" s="36">
        <v>42775</v>
      </c>
      <c r="F686" t="s">
        <v>109</v>
      </c>
      <c r="G686" t="s">
        <v>106</v>
      </c>
      <c r="H686" t="s">
        <v>113</v>
      </c>
    </row>
    <row r="687" spans="2:8" x14ac:dyDescent="0.25">
      <c r="B687">
        <v>51032</v>
      </c>
      <c r="C687" t="s">
        <v>82</v>
      </c>
      <c r="D687" s="36">
        <v>42775</v>
      </c>
      <c r="E687" s="36">
        <v>42762</v>
      </c>
      <c r="F687" t="s">
        <v>108</v>
      </c>
      <c r="G687" s="36">
        <v>42880</v>
      </c>
      <c r="H687" t="s">
        <v>113</v>
      </c>
    </row>
    <row r="688" spans="2:8" x14ac:dyDescent="0.25">
      <c r="B688">
        <v>51033</v>
      </c>
      <c r="C688" t="s">
        <v>19</v>
      </c>
      <c r="D688" s="36">
        <v>42775</v>
      </c>
      <c r="E688" s="36">
        <v>42755</v>
      </c>
      <c r="F688" t="s">
        <v>108</v>
      </c>
      <c r="G688" s="36">
        <v>42913</v>
      </c>
      <c r="H688" t="s">
        <v>112</v>
      </c>
    </row>
    <row r="689" spans="2:8" x14ac:dyDescent="0.25">
      <c r="B689">
        <v>51034</v>
      </c>
      <c r="C689" t="s">
        <v>19</v>
      </c>
      <c r="D689" s="36">
        <v>42775</v>
      </c>
      <c r="E689" s="36">
        <v>42790</v>
      </c>
      <c r="F689" t="s">
        <v>109</v>
      </c>
      <c r="G689" s="36">
        <v>42880</v>
      </c>
      <c r="H689" t="s">
        <v>113</v>
      </c>
    </row>
    <row r="690" spans="2:8" x14ac:dyDescent="0.25">
      <c r="B690">
        <v>51036</v>
      </c>
      <c r="C690" t="s">
        <v>73</v>
      </c>
      <c r="D690" s="36">
        <v>42775</v>
      </c>
      <c r="E690" s="36">
        <v>42775</v>
      </c>
      <c r="F690" t="s">
        <v>109</v>
      </c>
      <c r="G690" s="36">
        <v>42905</v>
      </c>
      <c r="H690" t="s">
        <v>112</v>
      </c>
    </row>
    <row r="691" spans="2:8" x14ac:dyDescent="0.25">
      <c r="B691">
        <v>51037</v>
      </c>
      <c r="C691" t="s">
        <v>56</v>
      </c>
      <c r="D691" s="36">
        <v>42775</v>
      </c>
      <c r="E691" s="36">
        <v>42779</v>
      </c>
      <c r="F691" t="s">
        <v>109</v>
      </c>
      <c r="G691" s="36">
        <v>42837</v>
      </c>
      <c r="H691" t="s">
        <v>112</v>
      </c>
    </row>
    <row r="692" spans="2:8" x14ac:dyDescent="0.25">
      <c r="B692">
        <v>51038</v>
      </c>
      <c r="C692" t="s">
        <v>82</v>
      </c>
      <c r="D692" s="36">
        <v>42775</v>
      </c>
      <c r="E692" s="36">
        <v>42775</v>
      </c>
      <c r="F692" t="s">
        <v>109</v>
      </c>
      <c r="G692" s="36">
        <v>42832</v>
      </c>
      <c r="H692" t="s">
        <v>113</v>
      </c>
    </row>
    <row r="693" spans="2:8" x14ac:dyDescent="0.25">
      <c r="B693">
        <v>51042</v>
      </c>
      <c r="C693" t="s">
        <v>19</v>
      </c>
      <c r="D693" s="36">
        <v>42775</v>
      </c>
      <c r="E693" s="36">
        <v>42803</v>
      </c>
      <c r="F693" t="s">
        <v>110</v>
      </c>
      <c r="G693" s="36">
        <v>42885</v>
      </c>
      <c r="H693" t="s">
        <v>113</v>
      </c>
    </row>
    <row r="694" spans="2:8" x14ac:dyDescent="0.25">
      <c r="B694">
        <v>51045</v>
      </c>
      <c r="C694" t="s">
        <v>73</v>
      </c>
      <c r="D694" s="36">
        <v>42775</v>
      </c>
      <c r="E694" s="36">
        <v>42775</v>
      </c>
      <c r="F694" t="s">
        <v>109</v>
      </c>
      <c r="G694" s="36">
        <v>42909</v>
      </c>
      <c r="H694" t="s">
        <v>112</v>
      </c>
    </row>
    <row r="695" spans="2:8" x14ac:dyDescent="0.25">
      <c r="B695">
        <v>51046</v>
      </c>
      <c r="C695" t="s">
        <v>19</v>
      </c>
      <c r="D695" s="36">
        <v>42775</v>
      </c>
      <c r="E695" s="36">
        <v>42755</v>
      </c>
      <c r="F695" t="s">
        <v>108</v>
      </c>
      <c r="G695" s="36">
        <v>42789</v>
      </c>
      <c r="H695" t="s">
        <v>112</v>
      </c>
    </row>
    <row r="696" spans="2:8" x14ac:dyDescent="0.25">
      <c r="B696">
        <v>51048</v>
      </c>
      <c r="C696" t="s">
        <v>79</v>
      </c>
      <c r="D696" s="36">
        <v>42775</v>
      </c>
      <c r="E696" s="36">
        <v>42775</v>
      </c>
      <c r="F696" t="s">
        <v>109</v>
      </c>
      <c r="G696" s="36">
        <v>42864</v>
      </c>
      <c r="H696" t="s">
        <v>113</v>
      </c>
    </row>
    <row r="697" spans="2:8" x14ac:dyDescent="0.25">
      <c r="B697">
        <v>51052</v>
      </c>
      <c r="C697" t="s">
        <v>79</v>
      </c>
      <c r="D697" s="36">
        <v>42775</v>
      </c>
      <c r="E697" s="36">
        <v>42775</v>
      </c>
      <c r="F697" t="s">
        <v>109</v>
      </c>
      <c r="G697" s="36">
        <v>42775</v>
      </c>
      <c r="H697" t="s">
        <v>113</v>
      </c>
    </row>
    <row r="698" spans="2:8" x14ac:dyDescent="0.25">
      <c r="B698">
        <v>51053</v>
      </c>
      <c r="C698" t="s">
        <v>52</v>
      </c>
      <c r="D698" s="36">
        <v>42775</v>
      </c>
      <c r="E698" s="36">
        <v>42775</v>
      </c>
      <c r="F698" t="s">
        <v>109</v>
      </c>
      <c r="G698" s="36">
        <v>42864</v>
      </c>
      <c r="H698" t="s">
        <v>113</v>
      </c>
    </row>
    <row r="699" spans="2:8" x14ac:dyDescent="0.25">
      <c r="B699">
        <v>51054</v>
      </c>
      <c r="C699" t="s">
        <v>52</v>
      </c>
      <c r="D699" s="36">
        <v>42775</v>
      </c>
      <c r="E699" s="36">
        <v>42775</v>
      </c>
      <c r="F699" t="s">
        <v>109</v>
      </c>
      <c r="G699" s="36">
        <v>42860</v>
      </c>
      <c r="H699" t="s">
        <v>113</v>
      </c>
    </row>
    <row r="700" spans="2:8" x14ac:dyDescent="0.25">
      <c r="B700">
        <v>51056</v>
      </c>
      <c r="C700" t="s">
        <v>60</v>
      </c>
      <c r="D700" s="36">
        <v>42775</v>
      </c>
      <c r="E700" s="36">
        <v>42774</v>
      </c>
      <c r="F700" t="s">
        <v>109</v>
      </c>
      <c r="G700" t="s">
        <v>106</v>
      </c>
      <c r="H700" t="s">
        <v>113</v>
      </c>
    </row>
    <row r="701" spans="2:8" x14ac:dyDescent="0.25">
      <c r="B701">
        <v>51057</v>
      </c>
      <c r="C701" t="s">
        <v>51</v>
      </c>
      <c r="D701" s="36">
        <v>42775</v>
      </c>
      <c r="E701" s="36">
        <v>42774</v>
      </c>
      <c r="F701" t="s">
        <v>109</v>
      </c>
      <c r="G701" t="s">
        <v>106</v>
      </c>
      <c r="H701" t="s">
        <v>113</v>
      </c>
    </row>
    <row r="702" spans="2:8" x14ac:dyDescent="0.25">
      <c r="B702">
        <v>51058</v>
      </c>
      <c r="C702" t="s">
        <v>60</v>
      </c>
      <c r="D702" s="36">
        <v>42775</v>
      </c>
      <c r="E702" s="36">
        <v>42774</v>
      </c>
      <c r="F702" t="s">
        <v>109</v>
      </c>
      <c r="G702" s="36">
        <v>42902</v>
      </c>
      <c r="H702" t="s">
        <v>113</v>
      </c>
    </row>
    <row r="703" spans="2:8" x14ac:dyDescent="0.25">
      <c r="B703">
        <v>51059</v>
      </c>
      <c r="C703" t="s">
        <v>51</v>
      </c>
      <c r="D703" s="36">
        <v>42775</v>
      </c>
      <c r="E703" s="36">
        <v>42773</v>
      </c>
      <c r="F703" t="s">
        <v>109</v>
      </c>
      <c r="G703" s="36">
        <v>42796</v>
      </c>
      <c r="H703" t="s">
        <v>113</v>
      </c>
    </row>
    <row r="704" spans="2:8" x14ac:dyDescent="0.25">
      <c r="B704">
        <v>51060</v>
      </c>
      <c r="C704" t="s">
        <v>51</v>
      </c>
      <c r="D704" s="36">
        <v>42775</v>
      </c>
      <c r="E704" s="36">
        <v>42774</v>
      </c>
      <c r="F704" t="s">
        <v>109</v>
      </c>
      <c r="G704" s="36">
        <v>42801</v>
      </c>
      <c r="H704" t="s">
        <v>113</v>
      </c>
    </row>
    <row r="705" spans="2:8" x14ac:dyDescent="0.25">
      <c r="B705">
        <v>51065</v>
      </c>
      <c r="C705" t="s">
        <v>51</v>
      </c>
      <c r="D705" s="36">
        <v>42775</v>
      </c>
      <c r="E705" s="36">
        <v>42786</v>
      </c>
      <c r="F705" t="s">
        <v>109</v>
      </c>
      <c r="G705" s="36">
        <v>42786</v>
      </c>
      <c r="H705" t="s">
        <v>113</v>
      </c>
    </row>
    <row r="706" spans="2:8" x14ac:dyDescent="0.25">
      <c r="B706">
        <v>51066</v>
      </c>
      <c r="C706" t="s">
        <v>51</v>
      </c>
      <c r="D706" s="36">
        <v>42775</v>
      </c>
      <c r="E706" s="36">
        <v>42772</v>
      </c>
      <c r="F706" t="s">
        <v>109</v>
      </c>
      <c r="G706" s="36">
        <v>42808</v>
      </c>
      <c r="H706" t="s">
        <v>113</v>
      </c>
    </row>
    <row r="707" spans="2:8" x14ac:dyDescent="0.25">
      <c r="B707">
        <v>51068</v>
      </c>
      <c r="C707" t="s">
        <v>51</v>
      </c>
      <c r="D707" s="36">
        <v>42775</v>
      </c>
      <c r="E707" s="36">
        <v>42781</v>
      </c>
      <c r="F707" t="s">
        <v>109</v>
      </c>
      <c r="G707" s="36">
        <v>42810</v>
      </c>
      <c r="H707" t="s">
        <v>113</v>
      </c>
    </row>
    <row r="708" spans="2:8" x14ac:dyDescent="0.25">
      <c r="B708">
        <v>51071</v>
      </c>
      <c r="C708" t="s">
        <v>51</v>
      </c>
      <c r="D708" s="36">
        <v>42775</v>
      </c>
      <c r="E708" s="36">
        <v>42800</v>
      </c>
      <c r="F708" t="s">
        <v>110</v>
      </c>
      <c r="G708" s="36">
        <v>42831</v>
      </c>
      <c r="H708" t="s">
        <v>113</v>
      </c>
    </row>
    <row r="709" spans="2:8" x14ac:dyDescent="0.25">
      <c r="B709">
        <v>51075</v>
      </c>
      <c r="C709" t="s">
        <v>51</v>
      </c>
      <c r="D709" s="36">
        <v>42775</v>
      </c>
      <c r="E709" s="36">
        <v>42787</v>
      </c>
      <c r="F709" t="s">
        <v>109</v>
      </c>
      <c r="G709" s="36">
        <v>42815</v>
      </c>
      <c r="H709" t="s">
        <v>113</v>
      </c>
    </row>
    <row r="710" spans="2:8" x14ac:dyDescent="0.25">
      <c r="B710">
        <v>51078</v>
      </c>
      <c r="C710" t="s">
        <v>35</v>
      </c>
      <c r="D710" s="36">
        <v>42776</v>
      </c>
      <c r="E710" s="36">
        <v>42775</v>
      </c>
      <c r="F710" t="s">
        <v>109</v>
      </c>
      <c r="G710" s="36">
        <v>42894</v>
      </c>
      <c r="H710" t="s">
        <v>113</v>
      </c>
    </row>
    <row r="711" spans="2:8" x14ac:dyDescent="0.25">
      <c r="B711">
        <v>51079</v>
      </c>
      <c r="C711" t="s">
        <v>67</v>
      </c>
      <c r="D711" s="36">
        <v>42776</v>
      </c>
      <c r="E711" s="36">
        <v>42775</v>
      </c>
      <c r="F711" t="s">
        <v>109</v>
      </c>
      <c r="G711" s="36">
        <v>42907</v>
      </c>
      <c r="H711" t="s">
        <v>114</v>
      </c>
    </row>
    <row r="712" spans="2:8" x14ac:dyDescent="0.25">
      <c r="B712">
        <v>51082</v>
      </c>
      <c r="C712" t="s">
        <v>44</v>
      </c>
      <c r="D712" s="36">
        <v>42776</v>
      </c>
      <c r="E712" s="36">
        <v>42775</v>
      </c>
      <c r="F712" t="s">
        <v>109</v>
      </c>
      <c r="G712" s="36">
        <v>42905</v>
      </c>
      <c r="H712" t="s">
        <v>113</v>
      </c>
    </row>
    <row r="713" spans="2:8" x14ac:dyDescent="0.25">
      <c r="B713">
        <v>51086</v>
      </c>
      <c r="C713" t="s">
        <v>43</v>
      </c>
      <c r="D713" s="36">
        <v>42776</v>
      </c>
      <c r="E713" s="36">
        <v>42760</v>
      </c>
      <c r="F713" t="s">
        <v>108</v>
      </c>
      <c r="G713" s="36">
        <v>42898</v>
      </c>
      <c r="H713" t="s">
        <v>113</v>
      </c>
    </row>
    <row r="714" spans="2:8" x14ac:dyDescent="0.25">
      <c r="B714">
        <v>51087</v>
      </c>
      <c r="C714" t="s">
        <v>43</v>
      </c>
      <c r="D714" s="36">
        <v>42776</v>
      </c>
      <c r="E714" s="36">
        <v>42772</v>
      </c>
      <c r="F714" t="s">
        <v>109</v>
      </c>
      <c r="G714" s="36">
        <v>42814</v>
      </c>
      <c r="H714" t="s">
        <v>113</v>
      </c>
    </row>
    <row r="715" spans="2:8" x14ac:dyDescent="0.25">
      <c r="B715">
        <v>51088</v>
      </c>
      <c r="C715" t="s">
        <v>33</v>
      </c>
      <c r="D715" s="36">
        <v>42776</v>
      </c>
      <c r="E715" s="36">
        <v>42776</v>
      </c>
      <c r="F715" t="s">
        <v>109</v>
      </c>
      <c r="G715" s="36">
        <v>42804</v>
      </c>
      <c r="H715" t="s">
        <v>106</v>
      </c>
    </row>
    <row r="716" spans="2:8" x14ac:dyDescent="0.25">
      <c r="B716">
        <v>51095</v>
      </c>
      <c r="C716" t="s">
        <v>29</v>
      </c>
      <c r="D716" s="36">
        <v>42779</v>
      </c>
      <c r="E716" s="36">
        <v>42779</v>
      </c>
      <c r="F716" t="s">
        <v>109</v>
      </c>
      <c r="G716" s="36">
        <v>42832</v>
      </c>
      <c r="H716" t="s">
        <v>113</v>
      </c>
    </row>
    <row r="717" spans="2:8" x14ac:dyDescent="0.25">
      <c r="B717">
        <v>51096</v>
      </c>
      <c r="C717" t="s">
        <v>33</v>
      </c>
      <c r="D717" s="36">
        <v>42779</v>
      </c>
      <c r="E717" s="36">
        <v>42804</v>
      </c>
      <c r="F717" t="s">
        <v>110</v>
      </c>
      <c r="G717" s="36">
        <v>42893</v>
      </c>
      <c r="H717" t="s">
        <v>106</v>
      </c>
    </row>
    <row r="718" spans="2:8" x14ac:dyDescent="0.25">
      <c r="B718">
        <v>51097</v>
      </c>
      <c r="C718" t="s">
        <v>33</v>
      </c>
      <c r="D718" s="36">
        <v>42779</v>
      </c>
      <c r="E718" s="36">
        <v>42780</v>
      </c>
      <c r="F718" t="s">
        <v>109</v>
      </c>
      <c r="G718" s="36">
        <v>42807</v>
      </c>
      <c r="H718" t="s">
        <v>106</v>
      </c>
    </row>
    <row r="719" spans="2:8" x14ac:dyDescent="0.25">
      <c r="B719">
        <v>51099</v>
      </c>
      <c r="C719" t="s">
        <v>52</v>
      </c>
      <c r="D719" s="36">
        <v>42779</v>
      </c>
      <c r="E719" s="36">
        <v>42776</v>
      </c>
      <c r="F719" t="s">
        <v>109</v>
      </c>
      <c r="G719" s="36">
        <v>42804</v>
      </c>
      <c r="H719" t="s">
        <v>113</v>
      </c>
    </row>
    <row r="720" spans="2:8" x14ac:dyDescent="0.25">
      <c r="B720">
        <v>51104</v>
      </c>
      <c r="C720" t="s">
        <v>57</v>
      </c>
      <c r="D720" s="36">
        <v>42779</v>
      </c>
      <c r="E720" s="36">
        <v>42776</v>
      </c>
      <c r="F720" t="s">
        <v>109</v>
      </c>
      <c r="G720" s="36">
        <v>42863</v>
      </c>
      <c r="H720" t="s">
        <v>112</v>
      </c>
    </row>
    <row r="721" spans="2:8" x14ac:dyDescent="0.25">
      <c r="B721">
        <v>51105</v>
      </c>
      <c r="C721" t="s">
        <v>52</v>
      </c>
      <c r="D721" s="36">
        <v>42779</v>
      </c>
      <c r="E721" s="36">
        <v>42776</v>
      </c>
      <c r="F721" t="s">
        <v>109</v>
      </c>
      <c r="G721" s="36">
        <v>42830</v>
      </c>
      <c r="H721" t="s">
        <v>113</v>
      </c>
    </row>
    <row r="722" spans="2:8" x14ac:dyDescent="0.25">
      <c r="B722">
        <v>51109</v>
      </c>
      <c r="C722" t="s">
        <v>66</v>
      </c>
      <c r="D722" s="36">
        <v>42779</v>
      </c>
      <c r="E722" s="36">
        <v>42815</v>
      </c>
      <c r="F722" t="s">
        <v>110</v>
      </c>
      <c r="G722" s="36">
        <v>42873</v>
      </c>
      <c r="H722" t="s">
        <v>106</v>
      </c>
    </row>
    <row r="723" spans="2:8" x14ac:dyDescent="0.25">
      <c r="B723">
        <v>51111</v>
      </c>
      <c r="C723" t="s">
        <v>24</v>
      </c>
      <c r="D723" s="36">
        <v>42779</v>
      </c>
      <c r="E723" s="36">
        <v>42775</v>
      </c>
      <c r="F723" t="s">
        <v>109</v>
      </c>
      <c r="G723" s="36">
        <v>42912</v>
      </c>
      <c r="H723" t="s">
        <v>112</v>
      </c>
    </row>
    <row r="724" spans="2:8" x14ac:dyDescent="0.25">
      <c r="B724">
        <v>51117</v>
      </c>
      <c r="C724" t="s">
        <v>81</v>
      </c>
      <c r="D724" s="36">
        <v>42779</v>
      </c>
      <c r="E724" s="36">
        <v>42779</v>
      </c>
      <c r="F724" t="s">
        <v>109</v>
      </c>
      <c r="G724" s="36">
        <v>42865</v>
      </c>
      <c r="H724" t="s">
        <v>114</v>
      </c>
    </row>
    <row r="725" spans="2:8" x14ac:dyDescent="0.25">
      <c r="B725">
        <v>51118</v>
      </c>
      <c r="C725" t="s">
        <v>24</v>
      </c>
      <c r="D725" s="36">
        <v>42779</v>
      </c>
      <c r="E725" s="36">
        <v>42755</v>
      </c>
      <c r="F725" t="s">
        <v>108</v>
      </c>
      <c r="G725" s="36">
        <v>42846</v>
      </c>
      <c r="H725" t="s">
        <v>114</v>
      </c>
    </row>
    <row r="726" spans="2:8" x14ac:dyDescent="0.25">
      <c r="B726">
        <v>51120</v>
      </c>
      <c r="C726" t="s">
        <v>47</v>
      </c>
      <c r="D726" s="36">
        <v>42779</v>
      </c>
      <c r="E726" s="36">
        <v>42779</v>
      </c>
      <c r="F726" t="s">
        <v>109</v>
      </c>
      <c r="G726" s="36">
        <v>42906</v>
      </c>
      <c r="H726" t="s">
        <v>114</v>
      </c>
    </row>
    <row r="727" spans="2:8" x14ac:dyDescent="0.25">
      <c r="B727">
        <v>51121</v>
      </c>
      <c r="C727" t="s">
        <v>73</v>
      </c>
      <c r="D727" s="36">
        <v>42779</v>
      </c>
      <c r="E727" s="36">
        <v>42779</v>
      </c>
      <c r="F727" t="s">
        <v>109</v>
      </c>
      <c r="G727" s="36">
        <v>42888</v>
      </c>
      <c r="H727" t="s">
        <v>112</v>
      </c>
    </row>
    <row r="728" spans="2:8" x14ac:dyDescent="0.25">
      <c r="B728">
        <v>51122</v>
      </c>
      <c r="C728" t="s">
        <v>66</v>
      </c>
      <c r="D728" s="36">
        <v>42779</v>
      </c>
      <c r="E728" s="36">
        <v>42779</v>
      </c>
      <c r="F728" t="s">
        <v>109</v>
      </c>
      <c r="G728" s="36">
        <v>42898</v>
      </c>
      <c r="H728" t="s">
        <v>106</v>
      </c>
    </row>
    <row r="729" spans="2:8" x14ac:dyDescent="0.25">
      <c r="B729">
        <v>51125</v>
      </c>
      <c r="C729" t="s">
        <v>35</v>
      </c>
      <c r="D729" s="36">
        <v>42779</v>
      </c>
      <c r="E729" s="36">
        <v>42779</v>
      </c>
      <c r="F729" t="s">
        <v>109</v>
      </c>
      <c r="G729" s="36">
        <v>42909</v>
      </c>
      <c r="H729" t="s">
        <v>112</v>
      </c>
    </row>
    <row r="730" spans="2:8" x14ac:dyDescent="0.25">
      <c r="B730">
        <v>51127</v>
      </c>
      <c r="C730" t="s">
        <v>59</v>
      </c>
      <c r="D730" s="36">
        <v>42779</v>
      </c>
      <c r="E730" s="36">
        <v>42810</v>
      </c>
      <c r="F730" t="s">
        <v>110</v>
      </c>
      <c r="G730" s="36">
        <v>42898</v>
      </c>
      <c r="H730" t="s">
        <v>113</v>
      </c>
    </row>
    <row r="731" spans="2:8" x14ac:dyDescent="0.25">
      <c r="B731">
        <v>51128</v>
      </c>
      <c r="C731" t="s">
        <v>21</v>
      </c>
      <c r="D731" s="36">
        <v>42779</v>
      </c>
      <c r="E731" s="36">
        <v>42804</v>
      </c>
      <c r="F731" t="s">
        <v>110</v>
      </c>
      <c r="G731" s="36">
        <v>42902</v>
      </c>
      <c r="H731" t="s">
        <v>113</v>
      </c>
    </row>
    <row r="732" spans="2:8" x14ac:dyDescent="0.25">
      <c r="B732">
        <v>51130</v>
      </c>
      <c r="C732" t="s">
        <v>21</v>
      </c>
      <c r="D732" s="36">
        <v>42779</v>
      </c>
      <c r="E732" s="36">
        <v>42809</v>
      </c>
      <c r="F732" t="s">
        <v>110</v>
      </c>
      <c r="G732" s="36">
        <v>42906</v>
      </c>
      <c r="H732" t="s">
        <v>112</v>
      </c>
    </row>
    <row r="733" spans="2:8" x14ac:dyDescent="0.25">
      <c r="B733">
        <v>51131</v>
      </c>
      <c r="C733" t="s">
        <v>54</v>
      </c>
      <c r="D733" s="36">
        <v>42779</v>
      </c>
      <c r="E733" s="36">
        <v>42781</v>
      </c>
      <c r="F733" t="s">
        <v>109</v>
      </c>
      <c r="G733" s="36">
        <v>42865</v>
      </c>
      <c r="H733" t="s">
        <v>106</v>
      </c>
    </row>
    <row r="734" spans="2:8" x14ac:dyDescent="0.25">
      <c r="B734">
        <v>51136</v>
      </c>
      <c r="C734" t="s">
        <v>52</v>
      </c>
      <c r="D734" s="36">
        <v>42780</v>
      </c>
      <c r="E734" s="36">
        <v>42779</v>
      </c>
      <c r="F734" t="s">
        <v>109</v>
      </c>
      <c r="G734" s="36">
        <v>42902</v>
      </c>
      <c r="H734" t="s">
        <v>113</v>
      </c>
    </row>
    <row r="735" spans="2:8" x14ac:dyDescent="0.25">
      <c r="B735">
        <v>51138</v>
      </c>
      <c r="C735" t="s">
        <v>52</v>
      </c>
      <c r="D735" s="36">
        <v>42780</v>
      </c>
      <c r="E735" s="36">
        <v>42779</v>
      </c>
      <c r="F735" t="s">
        <v>109</v>
      </c>
      <c r="G735" s="36">
        <v>42871</v>
      </c>
      <c r="H735" t="s">
        <v>113</v>
      </c>
    </row>
    <row r="736" spans="2:8" x14ac:dyDescent="0.25">
      <c r="B736">
        <v>51139</v>
      </c>
      <c r="C736" t="s">
        <v>73</v>
      </c>
      <c r="D736" s="36">
        <v>42780</v>
      </c>
      <c r="E736" s="36">
        <v>42776</v>
      </c>
      <c r="F736" t="s">
        <v>109</v>
      </c>
      <c r="G736" s="36">
        <v>42891</v>
      </c>
      <c r="H736" t="s">
        <v>112</v>
      </c>
    </row>
    <row r="737" spans="2:8" x14ac:dyDescent="0.25">
      <c r="B737">
        <v>51141</v>
      </c>
      <c r="C737" t="s">
        <v>85</v>
      </c>
      <c r="D737" s="36">
        <v>42780</v>
      </c>
      <c r="E737" s="36">
        <v>42788</v>
      </c>
      <c r="F737" t="s">
        <v>109</v>
      </c>
      <c r="G737" s="36">
        <v>42851</v>
      </c>
      <c r="H737" t="s">
        <v>113</v>
      </c>
    </row>
    <row r="738" spans="2:8" x14ac:dyDescent="0.25">
      <c r="B738">
        <v>51143</v>
      </c>
      <c r="C738" t="s">
        <v>85</v>
      </c>
      <c r="D738" s="36">
        <v>42780</v>
      </c>
      <c r="E738" s="36">
        <v>42758</v>
      </c>
      <c r="F738" t="s">
        <v>108</v>
      </c>
      <c r="G738" s="36">
        <v>42895</v>
      </c>
      <c r="H738" t="s">
        <v>113</v>
      </c>
    </row>
    <row r="739" spans="2:8" x14ac:dyDescent="0.25">
      <c r="B739">
        <v>51145</v>
      </c>
      <c r="C739" t="s">
        <v>85</v>
      </c>
      <c r="D739" s="36">
        <v>42780</v>
      </c>
      <c r="E739" s="36">
        <v>42772</v>
      </c>
      <c r="F739" t="s">
        <v>109</v>
      </c>
      <c r="G739" s="36">
        <v>42865</v>
      </c>
      <c r="H739" t="s">
        <v>113</v>
      </c>
    </row>
    <row r="740" spans="2:8" x14ac:dyDescent="0.25">
      <c r="B740">
        <v>51149</v>
      </c>
      <c r="C740" t="s">
        <v>71</v>
      </c>
      <c r="D740" s="36">
        <v>42780</v>
      </c>
      <c r="E740" s="36">
        <v>42772</v>
      </c>
      <c r="F740" t="s">
        <v>109</v>
      </c>
      <c r="G740" s="36">
        <v>42860</v>
      </c>
      <c r="H740" t="s">
        <v>113</v>
      </c>
    </row>
    <row r="741" spans="2:8" x14ac:dyDescent="0.25">
      <c r="B741">
        <v>51150</v>
      </c>
      <c r="C741" t="s">
        <v>71</v>
      </c>
      <c r="D741" s="36">
        <v>42780</v>
      </c>
      <c r="E741" s="36">
        <v>42772</v>
      </c>
      <c r="F741" t="s">
        <v>109</v>
      </c>
      <c r="G741" s="36">
        <v>42892</v>
      </c>
      <c r="H741" t="s">
        <v>112</v>
      </c>
    </row>
    <row r="742" spans="2:8" x14ac:dyDescent="0.25">
      <c r="B742">
        <v>51156</v>
      </c>
      <c r="C742" t="s">
        <v>19</v>
      </c>
      <c r="D742" s="36">
        <v>42780</v>
      </c>
      <c r="E742" s="36">
        <v>42780</v>
      </c>
      <c r="F742" t="s">
        <v>109</v>
      </c>
      <c r="G742" s="36">
        <v>42908</v>
      </c>
      <c r="H742" t="s">
        <v>113</v>
      </c>
    </row>
    <row r="743" spans="2:8" x14ac:dyDescent="0.25">
      <c r="B743">
        <v>51157</v>
      </c>
      <c r="C743" t="s">
        <v>85</v>
      </c>
      <c r="D743" s="36">
        <v>42780</v>
      </c>
      <c r="E743" s="36">
        <v>42780</v>
      </c>
      <c r="F743" t="s">
        <v>109</v>
      </c>
      <c r="G743" s="36">
        <v>42913</v>
      </c>
      <c r="H743" t="s">
        <v>113</v>
      </c>
    </row>
    <row r="744" spans="2:8" x14ac:dyDescent="0.25">
      <c r="B744">
        <v>51161</v>
      </c>
      <c r="C744" t="s">
        <v>18</v>
      </c>
      <c r="D744" s="36">
        <v>42780</v>
      </c>
      <c r="E744" s="36">
        <v>42780</v>
      </c>
      <c r="F744" t="s">
        <v>109</v>
      </c>
      <c r="G744" s="36">
        <v>42863</v>
      </c>
      <c r="H744" t="s">
        <v>113</v>
      </c>
    </row>
    <row r="745" spans="2:8" x14ac:dyDescent="0.25">
      <c r="B745">
        <v>51162</v>
      </c>
      <c r="C745" t="s">
        <v>19</v>
      </c>
      <c r="D745" s="36">
        <v>42780</v>
      </c>
      <c r="E745" s="36">
        <v>42747</v>
      </c>
      <c r="F745" t="s">
        <v>108</v>
      </c>
      <c r="G745" s="36">
        <v>42859</v>
      </c>
      <c r="H745" t="s">
        <v>113</v>
      </c>
    </row>
    <row r="746" spans="2:8" x14ac:dyDescent="0.25">
      <c r="B746">
        <v>51165</v>
      </c>
      <c r="C746" t="s">
        <v>47</v>
      </c>
      <c r="D746" s="36">
        <v>42781</v>
      </c>
      <c r="E746" s="36">
        <v>42779</v>
      </c>
      <c r="F746" t="s">
        <v>109</v>
      </c>
      <c r="G746" t="s">
        <v>106</v>
      </c>
      <c r="H746" t="s">
        <v>114</v>
      </c>
    </row>
    <row r="747" spans="2:8" x14ac:dyDescent="0.25">
      <c r="B747">
        <v>51166</v>
      </c>
      <c r="C747" t="s">
        <v>63</v>
      </c>
      <c r="D747" s="36">
        <v>42781</v>
      </c>
      <c r="E747" s="36">
        <v>42786</v>
      </c>
      <c r="F747" t="s">
        <v>109</v>
      </c>
      <c r="G747" s="36">
        <v>42899</v>
      </c>
      <c r="H747" t="s">
        <v>113</v>
      </c>
    </row>
    <row r="748" spans="2:8" x14ac:dyDescent="0.25">
      <c r="B748">
        <v>51168</v>
      </c>
      <c r="C748" t="s">
        <v>63</v>
      </c>
      <c r="D748" s="36">
        <v>42781</v>
      </c>
      <c r="E748" s="36">
        <v>42753</v>
      </c>
      <c r="F748" t="s">
        <v>108</v>
      </c>
      <c r="G748" s="36">
        <v>42753</v>
      </c>
      <c r="H748" t="s">
        <v>113</v>
      </c>
    </row>
    <row r="749" spans="2:8" x14ac:dyDescent="0.25">
      <c r="B749">
        <v>51169</v>
      </c>
      <c r="C749" t="s">
        <v>52</v>
      </c>
      <c r="D749" s="36">
        <v>42781</v>
      </c>
      <c r="E749" s="36">
        <v>42780</v>
      </c>
      <c r="F749" t="s">
        <v>109</v>
      </c>
      <c r="G749" s="36">
        <v>42780</v>
      </c>
      <c r="H749" t="s">
        <v>113</v>
      </c>
    </row>
    <row r="750" spans="2:8" x14ac:dyDescent="0.25">
      <c r="B750">
        <v>51171</v>
      </c>
      <c r="C750" t="s">
        <v>43</v>
      </c>
      <c r="D750" s="36">
        <v>42781</v>
      </c>
      <c r="E750" s="36">
        <v>42761</v>
      </c>
      <c r="F750" t="s">
        <v>108</v>
      </c>
      <c r="G750" s="36">
        <v>42761</v>
      </c>
      <c r="H750" t="s">
        <v>113</v>
      </c>
    </row>
    <row r="751" spans="2:8" x14ac:dyDescent="0.25">
      <c r="B751">
        <v>51173</v>
      </c>
      <c r="C751" t="s">
        <v>33</v>
      </c>
      <c r="D751" s="36">
        <v>42781</v>
      </c>
      <c r="E751" s="36">
        <v>42788</v>
      </c>
      <c r="F751" t="s">
        <v>109</v>
      </c>
      <c r="G751" s="36">
        <v>42878</v>
      </c>
      <c r="H751" t="s">
        <v>106</v>
      </c>
    </row>
    <row r="752" spans="2:8" x14ac:dyDescent="0.25">
      <c r="B752">
        <v>51175</v>
      </c>
      <c r="C752" t="s">
        <v>82</v>
      </c>
      <c r="D752" s="36">
        <v>42781</v>
      </c>
      <c r="E752" s="36">
        <v>42781</v>
      </c>
      <c r="F752" t="s">
        <v>109</v>
      </c>
      <c r="G752" s="36">
        <v>42866</v>
      </c>
      <c r="H752" t="s">
        <v>113</v>
      </c>
    </row>
    <row r="753" spans="2:8" x14ac:dyDescent="0.25">
      <c r="B753">
        <v>51176</v>
      </c>
      <c r="C753" t="s">
        <v>62</v>
      </c>
      <c r="D753" s="36">
        <v>42781</v>
      </c>
      <c r="E753" s="36">
        <v>42814</v>
      </c>
      <c r="F753" t="s">
        <v>110</v>
      </c>
      <c r="G753" s="36">
        <v>42814</v>
      </c>
      <c r="H753" t="s">
        <v>106</v>
      </c>
    </row>
    <row r="754" spans="2:8" x14ac:dyDescent="0.25">
      <c r="B754">
        <v>51177</v>
      </c>
      <c r="C754" t="s">
        <v>79</v>
      </c>
      <c r="D754" s="36">
        <v>42781</v>
      </c>
      <c r="E754" s="36">
        <v>42781</v>
      </c>
      <c r="F754" t="s">
        <v>109</v>
      </c>
      <c r="G754" s="36">
        <v>42891</v>
      </c>
      <c r="H754" t="s">
        <v>113</v>
      </c>
    </row>
    <row r="755" spans="2:8" x14ac:dyDescent="0.25">
      <c r="B755">
        <v>51178</v>
      </c>
      <c r="C755" t="s">
        <v>60</v>
      </c>
      <c r="D755" s="36">
        <v>42781</v>
      </c>
      <c r="E755" s="36">
        <v>42752</v>
      </c>
      <c r="F755" t="s">
        <v>108</v>
      </c>
      <c r="G755" s="36">
        <v>42909</v>
      </c>
      <c r="H755" t="s">
        <v>113</v>
      </c>
    </row>
    <row r="756" spans="2:8" x14ac:dyDescent="0.25">
      <c r="B756">
        <v>51179</v>
      </c>
      <c r="C756" t="s">
        <v>19</v>
      </c>
      <c r="D756" s="36">
        <v>42781</v>
      </c>
      <c r="E756" s="36">
        <v>42801</v>
      </c>
      <c r="F756" t="s">
        <v>110</v>
      </c>
      <c r="G756" s="36">
        <v>42909</v>
      </c>
      <c r="H756" t="s">
        <v>113</v>
      </c>
    </row>
    <row r="757" spans="2:8" x14ac:dyDescent="0.25">
      <c r="B757">
        <v>51180</v>
      </c>
      <c r="C757" t="s">
        <v>21</v>
      </c>
      <c r="D757" s="36">
        <v>42781</v>
      </c>
      <c r="E757" s="36">
        <v>42781</v>
      </c>
      <c r="F757" t="s">
        <v>109</v>
      </c>
      <c r="G757" s="36">
        <v>42870</v>
      </c>
      <c r="H757" t="s">
        <v>113</v>
      </c>
    </row>
    <row r="758" spans="2:8" x14ac:dyDescent="0.25">
      <c r="B758">
        <v>51183</v>
      </c>
      <c r="C758" t="s">
        <v>41</v>
      </c>
      <c r="D758" s="36">
        <v>42781</v>
      </c>
      <c r="E758" s="36">
        <v>42759</v>
      </c>
      <c r="F758" t="s">
        <v>108</v>
      </c>
      <c r="G758" s="36">
        <v>42891</v>
      </c>
      <c r="H758" t="s">
        <v>106</v>
      </c>
    </row>
    <row r="759" spans="2:8" x14ac:dyDescent="0.25">
      <c r="B759">
        <v>51186</v>
      </c>
      <c r="C759" t="s">
        <v>42</v>
      </c>
      <c r="D759" s="36">
        <v>42782</v>
      </c>
      <c r="E759" s="36">
        <v>42781</v>
      </c>
      <c r="F759" t="s">
        <v>109</v>
      </c>
      <c r="G759" s="36">
        <v>42905</v>
      </c>
      <c r="H759" t="s">
        <v>113</v>
      </c>
    </row>
    <row r="760" spans="2:8" x14ac:dyDescent="0.25">
      <c r="B760">
        <v>51188</v>
      </c>
      <c r="C760" t="s">
        <v>79</v>
      </c>
      <c r="D760" s="36">
        <v>42782</v>
      </c>
      <c r="E760" s="36">
        <v>42760</v>
      </c>
      <c r="F760" t="s">
        <v>108</v>
      </c>
      <c r="G760" t="s">
        <v>106</v>
      </c>
      <c r="H760" t="s">
        <v>106</v>
      </c>
    </row>
    <row r="761" spans="2:8" x14ac:dyDescent="0.25">
      <c r="B761">
        <v>51189</v>
      </c>
      <c r="C761" t="s">
        <v>79</v>
      </c>
      <c r="D761" s="36">
        <v>42782</v>
      </c>
      <c r="E761" s="36">
        <v>42760</v>
      </c>
      <c r="F761" t="s">
        <v>108</v>
      </c>
      <c r="G761" s="36">
        <v>42849</v>
      </c>
      <c r="H761" t="s">
        <v>113</v>
      </c>
    </row>
    <row r="762" spans="2:8" x14ac:dyDescent="0.25">
      <c r="B762">
        <v>51190</v>
      </c>
      <c r="C762" t="s">
        <v>79</v>
      </c>
      <c r="D762" s="36">
        <v>42782</v>
      </c>
      <c r="E762" s="36">
        <v>42767</v>
      </c>
      <c r="F762" t="s">
        <v>109</v>
      </c>
      <c r="G762" s="36">
        <v>42866</v>
      </c>
      <c r="H762" t="s">
        <v>113</v>
      </c>
    </row>
    <row r="763" spans="2:8" x14ac:dyDescent="0.25">
      <c r="B763">
        <v>51191</v>
      </c>
      <c r="C763" t="s">
        <v>79</v>
      </c>
      <c r="D763" s="36">
        <v>42782</v>
      </c>
      <c r="E763" s="36">
        <v>42766</v>
      </c>
      <c r="F763" t="s">
        <v>108</v>
      </c>
      <c r="G763" t="s">
        <v>106</v>
      </c>
      <c r="H763" t="s">
        <v>113</v>
      </c>
    </row>
    <row r="764" spans="2:8" x14ac:dyDescent="0.25">
      <c r="B764">
        <v>51194</v>
      </c>
      <c r="C764" t="s">
        <v>81</v>
      </c>
      <c r="D764" s="36">
        <v>42783</v>
      </c>
      <c r="E764" s="36">
        <v>42782</v>
      </c>
      <c r="F764" t="s">
        <v>109</v>
      </c>
      <c r="G764" s="36">
        <v>42871</v>
      </c>
      <c r="H764" t="s">
        <v>113</v>
      </c>
    </row>
    <row r="765" spans="2:8" x14ac:dyDescent="0.25">
      <c r="B765">
        <v>51198</v>
      </c>
      <c r="C765" t="s">
        <v>42</v>
      </c>
      <c r="D765" s="36">
        <v>42783</v>
      </c>
      <c r="E765" s="36">
        <v>42782</v>
      </c>
      <c r="F765" t="s">
        <v>109</v>
      </c>
      <c r="G765" s="36">
        <v>42782</v>
      </c>
      <c r="H765" t="s">
        <v>113</v>
      </c>
    </row>
    <row r="766" spans="2:8" x14ac:dyDescent="0.25">
      <c r="B766">
        <v>51199</v>
      </c>
      <c r="C766" t="s">
        <v>44</v>
      </c>
      <c r="D766" s="36">
        <v>42783</v>
      </c>
      <c r="E766" s="36">
        <v>42769</v>
      </c>
      <c r="F766" t="s">
        <v>109</v>
      </c>
      <c r="G766" s="36">
        <v>42885</v>
      </c>
      <c r="H766" t="s">
        <v>113</v>
      </c>
    </row>
    <row r="767" spans="2:8" x14ac:dyDescent="0.25">
      <c r="B767">
        <v>51200</v>
      </c>
      <c r="C767" t="s">
        <v>31</v>
      </c>
      <c r="D767" s="36">
        <v>42783</v>
      </c>
      <c r="E767" s="36">
        <v>42767</v>
      </c>
      <c r="F767" t="s">
        <v>109</v>
      </c>
      <c r="G767" s="36">
        <v>42849</v>
      </c>
      <c r="H767" t="s">
        <v>113</v>
      </c>
    </row>
    <row r="768" spans="2:8" x14ac:dyDescent="0.25">
      <c r="B768">
        <v>51201</v>
      </c>
      <c r="C768" t="s">
        <v>79</v>
      </c>
      <c r="D768" s="36">
        <v>42783</v>
      </c>
      <c r="E768" s="36">
        <v>42783</v>
      </c>
      <c r="F768" t="s">
        <v>109</v>
      </c>
      <c r="G768" s="36">
        <v>42879</v>
      </c>
      <c r="H768" t="s">
        <v>113</v>
      </c>
    </row>
    <row r="769" spans="2:8" x14ac:dyDescent="0.25">
      <c r="B769">
        <v>51203</v>
      </c>
      <c r="C769" t="s">
        <v>73</v>
      </c>
      <c r="D769" s="36">
        <v>42783</v>
      </c>
      <c r="E769" s="36">
        <v>42781</v>
      </c>
      <c r="F769" t="s">
        <v>109</v>
      </c>
      <c r="G769" s="36">
        <v>42837</v>
      </c>
      <c r="H769" t="s">
        <v>112</v>
      </c>
    </row>
    <row r="770" spans="2:8" x14ac:dyDescent="0.25">
      <c r="B770">
        <v>51204</v>
      </c>
      <c r="C770" t="s">
        <v>35</v>
      </c>
      <c r="D770" s="36">
        <v>42783</v>
      </c>
      <c r="E770" s="36">
        <v>42752</v>
      </c>
      <c r="F770" t="s">
        <v>108</v>
      </c>
      <c r="G770" s="36">
        <v>42825</v>
      </c>
      <c r="H770" t="s">
        <v>113</v>
      </c>
    </row>
    <row r="771" spans="2:8" x14ac:dyDescent="0.25">
      <c r="B771">
        <v>51206</v>
      </c>
      <c r="C771" t="s">
        <v>73</v>
      </c>
      <c r="D771" s="36">
        <v>42783</v>
      </c>
      <c r="E771" s="36">
        <v>42783</v>
      </c>
      <c r="F771" t="s">
        <v>109</v>
      </c>
      <c r="G771" s="36">
        <v>42899</v>
      </c>
      <c r="H771" t="s">
        <v>112</v>
      </c>
    </row>
    <row r="772" spans="2:8" x14ac:dyDescent="0.25">
      <c r="B772">
        <v>51207</v>
      </c>
      <c r="C772" t="s">
        <v>79</v>
      </c>
      <c r="D772" s="36">
        <v>42783</v>
      </c>
      <c r="E772" s="36">
        <v>42783</v>
      </c>
      <c r="F772" t="s">
        <v>109</v>
      </c>
      <c r="G772" s="36">
        <v>42783</v>
      </c>
      <c r="H772" t="s">
        <v>113</v>
      </c>
    </row>
    <row r="773" spans="2:8" x14ac:dyDescent="0.25">
      <c r="B773">
        <v>51209</v>
      </c>
      <c r="C773" t="s">
        <v>29</v>
      </c>
      <c r="D773" s="36">
        <v>42786</v>
      </c>
      <c r="E773" s="36">
        <v>42781</v>
      </c>
      <c r="F773" t="s">
        <v>109</v>
      </c>
      <c r="G773" s="36">
        <v>42905</v>
      </c>
      <c r="H773" t="s">
        <v>113</v>
      </c>
    </row>
    <row r="774" spans="2:8" x14ac:dyDescent="0.25">
      <c r="B774">
        <v>51210</v>
      </c>
      <c r="C774" t="s">
        <v>52</v>
      </c>
      <c r="D774" s="36">
        <v>42786</v>
      </c>
      <c r="E774" s="36">
        <v>42779</v>
      </c>
      <c r="F774" t="s">
        <v>109</v>
      </c>
      <c r="G774" s="36">
        <v>42844</v>
      </c>
      <c r="H774" t="s">
        <v>113</v>
      </c>
    </row>
    <row r="775" spans="2:8" x14ac:dyDescent="0.25">
      <c r="B775">
        <v>51212</v>
      </c>
      <c r="C775" t="s">
        <v>52</v>
      </c>
      <c r="D775" s="36">
        <v>42786</v>
      </c>
      <c r="E775" s="36">
        <v>42782</v>
      </c>
      <c r="F775" t="s">
        <v>109</v>
      </c>
      <c r="G775" s="36">
        <v>42849</v>
      </c>
      <c r="H775" t="s">
        <v>113</v>
      </c>
    </row>
    <row r="776" spans="2:8" x14ac:dyDescent="0.25">
      <c r="B776">
        <v>51213</v>
      </c>
      <c r="C776" t="s">
        <v>52</v>
      </c>
      <c r="D776" s="36">
        <v>42786</v>
      </c>
      <c r="E776" s="36">
        <v>42781</v>
      </c>
      <c r="F776" t="s">
        <v>109</v>
      </c>
      <c r="G776" s="36">
        <v>42873</v>
      </c>
      <c r="H776" t="s">
        <v>113</v>
      </c>
    </row>
    <row r="777" spans="2:8" x14ac:dyDescent="0.25">
      <c r="B777">
        <v>51214</v>
      </c>
      <c r="C777" t="s">
        <v>52</v>
      </c>
      <c r="D777" s="36">
        <v>42786</v>
      </c>
      <c r="E777" s="36">
        <v>42783</v>
      </c>
      <c r="F777" t="s">
        <v>109</v>
      </c>
      <c r="G777" s="36">
        <v>42873</v>
      </c>
      <c r="H777" t="s">
        <v>113</v>
      </c>
    </row>
    <row r="778" spans="2:8" x14ac:dyDescent="0.25">
      <c r="B778">
        <v>51217</v>
      </c>
      <c r="C778" t="s">
        <v>52</v>
      </c>
      <c r="D778" s="36">
        <v>42786</v>
      </c>
      <c r="E778" s="36">
        <v>42783</v>
      </c>
      <c r="F778" t="s">
        <v>109</v>
      </c>
      <c r="G778" s="36">
        <v>42783</v>
      </c>
      <c r="H778" t="s">
        <v>113</v>
      </c>
    </row>
    <row r="779" spans="2:8" x14ac:dyDescent="0.25">
      <c r="B779">
        <v>51219</v>
      </c>
      <c r="C779" t="s">
        <v>73</v>
      </c>
      <c r="D779" s="36">
        <v>42786</v>
      </c>
      <c r="E779" s="36">
        <v>42783</v>
      </c>
      <c r="F779" t="s">
        <v>109</v>
      </c>
      <c r="G779" s="36">
        <v>42899</v>
      </c>
      <c r="H779" t="s">
        <v>112</v>
      </c>
    </row>
    <row r="780" spans="2:8" x14ac:dyDescent="0.25">
      <c r="B780">
        <v>51220</v>
      </c>
      <c r="C780" t="s">
        <v>40</v>
      </c>
      <c r="D780" s="36">
        <v>42786</v>
      </c>
      <c r="E780" s="36">
        <v>42786</v>
      </c>
      <c r="F780" t="s">
        <v>109</v>
      </c>
      <c r="G780" s="36">
        <v>42892</v>
      </c>
      <c r="H780" t="s">
        <v>113</v>
      </c>
    </row>
    <row r="781" spans="2:8" x14ac:dyDescent="0.25">
      <c r="B781">
        <v>51223</v>
      </c>
      <c r="C781" t="s">
        <v>73</v>
      </c>
      <c r="D781" s="36">
        <v>42786</v>
      </c>
      <c r="E781" s="36">
        <v>42783</v>
      </c>
      <c r="F781" t="s">
        <v>109</v>
      </c>
      <c r="G781" s="36">
        <v>42898</v>
      </c>
      <c r="H781" t="s">
        <v>112</v>
      </c>
    </row>
    <row r="782" spans="2:8" x14ac:dyDescent="0.25">
      <c r="B782">
        <v>51225</v>
      </c>
      <c r="C782" t="s">
        <v>50</v>
      </c>
      <c r="D782" s="36">
        <v>42786</v>
      </c>
      <c r="E782" s="36">
        <v>42761</v>
      </c>
      <c r="F782" t="s">
        <v>108</v>
      </c>
      <c r="G782" s="36">
        <v>42767</v>
      </c>
      <c r="H782" t="s">
        <v>106</v>
      </c>
    </row>
    <row r="783" spans="2:8" x14ac:dyDescent="0.25">
      <c r="B783">
        <v>51226</v>
      </c>
      <c r="C783" t="s">
        <v>34</v>
      </c>
      <c r="D783" s="36">
        <v>42786</v>
      </c>
      <c r="E783" s="36">
        <v>42789</v>
      </c>
      <c r="F783" t="s">
        <v>109</v>
      </c>
      <c r="G783" s="36">
        <v>42817</v>
      </c>
      <c r="H783" t="s">
        <v>113</v>
      </c>
    </row>
    <row r="784" spans="2:8" x14ac:dyDescent="0.25">
      <c r="B784">
        <v>51229</v>
      </c>
      <c r="C784" t="s">
        <v>60</v>
      </c>
      <c r="D784" s="36">
        <v>42786</v>
      </c>
      <c r="E784" s="36">
        <v>42786</v>
      </c>
      <c r="F784" t="s">
        <v>109</v>
      </c>
      <c r="G784" s="36">
        <v>42912</v>
      </c>
      <c r="H784" t="s">
        <v>113</v>
      </c>
    </row>
    <row r="785" spans="2:8" x14ac:dyDescent="0.25">
      <c r="B785">
        <v>51232</v>
      </c>
      <c r="C785" t="s">
        <v>66</v>
      </c>
      <c r="D785" s="36">
        <v>42786</v>
      </c>
      <c r="E785" s="36">
        <v>42786</v>
      </c>
      <c r="F785" t="s">
        <v>109</v>
      </c>
      <c r="G785" s="36">
        <v>42878</v>
      </c>
      <c r="H785" t="s">
        <v>106</v>
      </c>
    </row>
    <row r="786" spans="2:8" x14ac:dyDescent="0.25">
      <c r="B786">
        <v>51233</v>
      </c>
      <c r="C786" t="s">
        <v>40</v>
      </c>
      <c r="D786" s="36">
        <v>42786</v>
      </c>
      <c r="E786" s="36">
        <v>42762</v>
      </c>
      <c r="F786" t="s">
        <v>108</v>
      </c>
      <c r="G786" s="36">
        <v>42900</v>
      </c>
      <c r="H786" t="s">
        <v>113</v>
      </c>
    </row>
    <row r="787" spans="2:8" x14ac:dyDescent="0.25">
      <c r="B787">
        <v>51234</v>
      </c>
      <c r="C787" t="s">
        <v>35</v>
      </c>
      <c r="D787" s="36">
        <v>42786</v>
      </c>
      <c r="E787" s="36">
        <v>42783</v>
      </c>
      <c r="F787" t="s">
        <v>109</v>
      </c>
      <c r="G787" s="36">
        <v>42898</v>
      </c>
      <c r="H787" t="s">
        <v>113</v>
      </c>
    </row>
    <row r="788" spans="2:8" x14ac:dyDescent="0.25">
      <c r="B788">
        <v>51235</v>
      </c>
      <c r="C788" t="s">
        <v>58</v>
      </c>
      <c r="D788" s="36">
        <v>42786</v>
      </c>
      <c r="E788" s="36">
        <v>42786</v>
      </c>
      <c r="F788" t="s">
        <v>109</v>
      </c>
      <c r="G788" s="36">
        <v>42880</v>
      </c>
      <c r="H788" t="s">
        <v>113</v>
      </c>
    </row>
    <row r="789" spans="2:8" x14ac:dyDescent="0.25">
      <c r="B789">
        <v>51236</v>
      </c>
      <c r="C789" t="s">
        <v>60</v>
      </c>
      <c r="D789" s="36">
        <v>42786</v>
      </c>
      <c r="E789" s="36">
        <v>42786</v>
      </c>
      <c r="F789" t="s">
        <v>109</v>
      </c>
      <c r="G789" s="36">
        <v>42891</v>
      </c>
      <c r="H789" t="s">
        <v>113</v>
      </c>
    </row>
    <row r="790" spans="2:8" x14ac:dyDescent="0.25">
      <c r="B790">
        <v>51237</v>
      </c>
      <c r="C790" t="s">
        <v>79</v>
      </c>
      <c r="D790" s="36">
        <v>42786</v>
      </c>
      <c r="E790" s="36">
        <v>42786</v>
      </c>
      <c r="F790" t="s">
        <v>109</v>
      </c>
      <c r="G790" s="36">
        <v>42786</v>
      </c>
      <c r="H790" t="s">
        <v>113</v>
      </c>
    </row>
    <row r="791" spans="2:8" x14ac:dyDescent="0.25">
      <c r="B791">
        <v>51239</v>
      </c>
      <c r="C791" t="s">
        <v>71</v>
      </c>
      <c r="D791" s="36">
        <v>42786</v>
      </c>
      <c r="E791" s="36">
        <v>42786</v>
      </c>
      <c r="F791" t="s">
        <v>109</v>
      </c>
      <c r="G791" s="36">
        <v>42913</v>
      </c>
      <c r="H791" t="s">
        <v>114</v>
      </c>
    </row>
    <row r="792" spans="2:8" x14ac:dyDescent="0.25">
      <c r="B792">
        <v>51240</v>
      </c>
      <c r="C792" t="s">
        <v>48</v>
      </c>
      <c r="D792" s="36">
        <v>42786</v>
      </c>
      <c r="E792" s="36">
        <v>42772</v>
      </c>
      <c r="F792" t="s">
        <v>109</v>
      </c>
      <c r="G792" s="36">
        <v>42866</v>
      </c>
      <c r="H792" t="s">
        <v>106</v>
      </c>
    </row>
    <row r="793" spans="2:8" x14ac:dyDescent="0.25">
      <c r="B793">
        <v>51241</v>
      </c>
      <c r="C793" t="s">
        <v>48</v>
      </c>
      <c r="D793" s="36">
        <v>42786</v>
      </c>
      <c r="E793" s="36">
        <v>42768</v>
      </c>
      <c r="F793" t="s">
        <v>109</v>
      </c>
      <c r="G793" s="36">
        <v>42859</v>
      </c>
      <c r="H793" t="s">
        <v>106</v>
      </c>
    </row>
    <row r="794" spans="2:8" x14ac:dyDescent="0.25">
      <c r="B794">
        <v>51242</v>
      </c>
      <c r="C794" t="s">
        <v>48</v>
      </c>
      <c r="D794" s="36">
        <v>42786</v>
      </c>
      <c r="E794" s="36">
        <v>42786</v>
      </c>
      <c r="F794" t="s">
        <v>109</v>
      </c>
      <c r="G794" s="36">
        <v>42879</v>
      </c>
      <c r="H794" t="s">
        <v>106</v>
      </c>
    </row>
    <row r="795" spans="2:8" x14ac:dyDescent="0.25">
      <c r="B795">
        <v>51243</v>
      </c>
      <c r="C795" t="s">
        <v>48</v>
      </c>
      <c r="D795" s="36">
        <v>42786</v>
      </c>
      <c r="E795" s="36">
        <v>42772</v>
      </c>
      <c r="F795" t="s">
        <v>109</v>
      </c>
      <c r="G795" s="36">
        <v>42877</v>
      </c>
      <c r="H795" t="s">
        <v>106</v>
      </c>
    </row>
    <row r="796" spans="2:8" x14ac:dyDescent="0.25">
      <c r="B796">
        <v>51245</v>
      </c>
      <c r="C796" t="s">
        <v>48</v>
      </c>
      <c r="D796" s="36">
        <v>42786</v>
      </c>
      <c r="E796" s="36">
        <v>42780</v>
      </c>
      <c r="F796" t="s">
        <v>109</v>
      </c>
      <c r="G796" s="36">
        <v>42914</v>
      </c>
      <c r="H796" t="s">
        <v>106</v>
      </c>
    </row>
    <row r="797" spans="2:8" x14ac:dyDescent="0.25">
      <c r="B797">
        <v>51246</v>
      </c>
      <c r="C797" t="s">
        <v>48</v>
      </c>
      <c r="D797" s="36">
        <v>42786</v>
      </c>
      <c r="E797" s="36">
        <v>42780</v>
      </c>
      <c r="F797" t="s">
        <v>109</v>
      </c>
      <c r="G797" s="36">
        <v>42905</v>
      </c>
      <c r="H797" t="s">
        <v>106</v>
      </c>
    </row>
    <row r="798" spans="2:8" x14ac:dyDescent="0.25">
      <c r="B798">
        <v>51247</v>
      </c>
      <c r="C798" t="s">
        <v>48</v>
      </c>
      <c r="D798" s="36">
        <v>42786</v>
      </c>
      <c r="E798" s="36">
        <v>42781</v>
      </c>
      <c r="F798" t="s">
        <v>109</v>
      </c>
      <c r="G798" s="36">
        <v>42905</v>
      </c>
      <c r="H798" t="s">
        <v>106</v>
      </c>
    </row>
    <row r="799" spans="2:8" x14ac:dyDescent="0.25">
      <c r="B799">
        <v>51248</v>
      </c>
      <c r="C799" t="s">
        <v>48</v>
      </c>
      <c r="D799" s="36">
        <v>42786</v>
      </c>
      <c r="E799" s="36">
        <v>42774</v>
      </c>
      <c r="F799" t="s">
        <v>109</v>
      </c>
      <c r="G799" s="36">
        <v>42891</v>
      </c>
      <c r="H799" t="s">
        <v>106</v>
      </c>
    </row>
    <row r="800" spans="2:8" x14ac:dyDescent="0.25">
      <c r="B800">
        <v>51249</v>
      </c>
      <c r="C800" t="s">
        <v>67</v>
      </c>
      <c r="D800" s="36">
        <v>42787</v>
      </c>
      <c r="E800" s="36">
        <v>42783</v>
      </c>
      <c r="F800" t="s">
        <v>109</v>
      </c>
      <c r="G800" s="36">
        <v>42885</v>
      </c>
      <c r="H800" t="s">
        <v>106</v>
      </c>
    </row>
    <row r="801" spans="2:8" x14ac:dyDescent="0.25">
      <c r="B801">
        <v>51252</v>
      </c>
      <c r="C801" t="s">
        <v>66</v>
      </c>
      <c r="D801" s="36">
        <v>42787</v>
      </c>
      <c r="E801" s="36">
        <v>42821</v>
      </c>
      <c r="F801" t="s">
        <v>110</v>
      </c>
      <c r="G801" s="36">
        <v>42880</v>
      </c>
      <c r="H801" t="s">
        <v>106</v>
      </c>
    </row>
    <row r="802" spans="2:8" x14ac:dyDescent="0.25">
      <c r="B802">
        <v>51255</v>
      </c>
      <c r="C802" t="s">
        <v>66</v>
      </c>
      <c r="D802" s="36">
        <v>42787</v>
      </c>
      <c r="E802" s="36">
        <v>42789</v>
      </c>
      <c r="F802" t="s">
        <v>109</v>
      </c>
      <c r="G802" s="36">
        <v>42835</v>
      </c>
      <c r="H802" t="s">
        <v>106</v>
      </c>
    </row>
    <row r="803" spans="2:8" x14ac:dyDescent="0.25">
      <c r="B803">
        <v>51256</v>
      </c>
      <c r="C803" t="s">
        <v>56</v>
      </c>
      <c r="D803" s="36">
        <v>42787</v>
      </c>
      <c r="E803" s="36">
        <v>42787</v>
      </c>
      <c r="F803" t="s">
        <v>109</v>
      </c>
      <c r="G803" s="36">
        <v>42845</v>
      </c>
      <c r="H803" t="s">
        <v>113</v>
      </c>
    </row>
    <row r="804" spans="2:8" x14ac:dyDescent="0.25">
      <c r="B804">
        <v>51259</v>
      </c>
      <c r="C804" t="s">
        <v>65</v>
      </c>
      <c r="D804" s="36">
        <v>42787</v>
      </c>
      <c r="E804" s="36">
        <v>42766</v>
      </c>
      <c r="F804" t="s">
        <v>108</v>
      </c>
      <c r="G804" s="36">
        <v>42887</v>
      </c>
      <c r="H804" t="s">
        <v>106</v>
      </c>
    </row>
    <row r="805" spans="2:8" x14ac:dyDescent="0.25">
      <c r="B805">
        <v>51261</v>
      </c>
      <c r="C805" t="s">
        <v>44</v>
      </c>
      <c r="D805" s="36">
        <v>42787</v>
      </c>
      <c r="E805" s="36">
        <v>42786</v>
      </c>
      <c r="F805" t="s">
        <v>109</v>
      </c>
      <c r="G805" s="36">
        <v>42872</v>
      </c>
      <c r="H805" t="s">
        <v>113</v>
      </c>
    </row>
    <row r="806" spans="2:8" x14ac:dyDescent="0.25">
      <c r="B806">
        <v>51262</v>
      </c>
      <c r="C806" t="s">
        <v>73</v>
      </c>
      <c r="D806" s="36">
        <v>42787</v>
      </c>
      <c r="E806" s="36">
        <v>42787</v>
      </c>
      <c r="F806" t="s">
        <v>109</v>
      </c>
      <c r="G806" s="36">
        <v>42893</v>
      </c>
      <c r="H806" t="s">
        <v>112</v>
      </c>
    </row>
    <row r="807" spans="2:8" x14ac:dyDescent="0.25">
      <c r="B807">
        <v>51263</v>
      </c>
      <c r="C807" t="s">
        <v>60</v>
      </c>
      <c r="D807" s="36">
        <v>42787</v>
      </c>
      <c r="E807" s="36">
        <v>42787</v>
      </c>
      <c r="F807" t="s">
        <v>109</v>
      </c>
      <c r="G807" s="36">
        <v>42886</v>
      </c>
      <c r="H807" t="s">
        <v>113</v>
      </c>
    </row>
    <row r="808" spans="2:8" x14ac:dyDescent="0.25">
      <c r="B808">
        <v>51265</v>
      </c>
      <c r="C808" t="s">
        <v>60</v>
      </c>
      <c r="D808" s="36">
        <v>42787</v>
      </c>
      <c r="E808" s="36">
        <v>42787</v>
      </c>
      <c r="F808" t="s">
        <v>109</v>
      </c>
      <c r="G808" t="s">
        <v>106</v>
      </c>
      <c r="H808" t="s">
        <v>113</v>
      </c>
    </row>
    <row r="809" spans="2:8" x14ac:dyDescent="0.25">
      <c r="B809">
        <v>51266</v>
      </c>
      <c r="C809" t="s">
        <v>33</v>
      </c>
      <c r="D809" s="36">
        <v>42787</v>
      </c>
      <c r="E809" s="36">
        <v>42787</v>
      </c>
      <c r="F809" t="s">
        <v>109</v>
      </c>
      <c r="G809" s="36">
        <v>42895</v>
      </c>
      <c r="H809" t="s">
        <v>106</v>
      </c>
    </row>
    <row r="810" spans="2:8" x14ac:dyDescent="0.25">
      <c r="B810">
        <v>51269</v>
      </c>
      <c r="C810" t="s">
        <v>40</v>
      </c>
      <c r="D810" s="36">
        <v>42788</v>
      </c>
      <c r="E810" s="36">
        <v>42787</v>
      </c>
      <c r="F810" t="s">
        <v>109</v>
      </c>
      <c r="G810" s="36">
        <v>42864</v>
      </c>
      <c r="H810" t="s">
        <v>113</v>
      </c>
    </row>
    <row r="811" spans="2:8" x14ac:dyDescent="0.25">
      <c r="B811">
        <v>51270</v>
      </c>
      <c r="C811" t="s">
        <v>52</v>
      </c>
      <c r="D811" s="36">
        <v>42788</v>
      </c>
      <c r="E811" s="36">
        <v>42787</v>
      </c>
      <c r="F811" t="s">
        <v>109</v>
      </c>
      <c r="G811" s="36">
        <v>42815</v>
      </c>
      <c r="H811" t="s">
        <v>112</v>
      </c>
    </row>
    <row r="812" spans="2:8" x14ac:dyDescent="0.25">
      <c r="B812">
        <v>51271</v>
      </c>
      <c r="C812" t="s">
        <v>40</v>
      </c>
      <c r="D812" s="36">
        <v>42788</v>
      </c>
      <c r="E812" s="36">
        <v>42787</v>
      </c>
      <c r="F812" t="s">
        <v>109</v>
      </c>
      <c r="G812" s="36">
        <v>42808</v>
      </c>
      <c r="H812" t="s">
        <v>113</v>
      </c>
    </row>
    <row r="813" spans="2:8" x14ac:dyDescent="0.25">
      <c r="B813">
        <v>51278</v>
      </c>
      <c r="C813" t="s">
        <v>15</v>
      </c>
      <c r="D813" s="36">
        <v>42788</v>
      </c>
      <c r="E813" s="36">
        <v>42748</v>
      </c>
      <c r="F813" t="s">
        <v>108</v>
      </c>
      <c r="G813" s="36">
        <v>42828</v>
      </c>
      <c r="H813" t="s">
        <v>113</v>
      </c>
    </row>
    <row r="814" spans="2:8" x14ac:dyDescent="0.25">
      <c r="B814">
        <v>51280</v>
      </c>
      <c r="C814" t="s">
        <v>82</v>
      </c>
      <c r="D814" s="36">
        <v>42788</v>
      </c>
      <c r="E814" s="36">
        <v>42788</v>
      </c>
      <c r="F814" t="s">
        <v>109</v>
      </c>
      <c r="G814" s="36">
        <v>42873</v>
      </c>
      <c r="H814" t="s">
        <v>113</v>
      </c>
    </row>
    <row r="815" spans="2:8" x14ac:dyDescent="0.25">
      <c r="B815">
        <v>51284</v>
      </c>
      <c r="C815" t="s">
        <v>56</v>
      </c>
      <c r="D815" s="36">
        <v>42788</v>
      </c>
      <c r="E815" s="36">
        <v>42816</v>
      </c>
      <c r="F815" t="s">
        <v>110</v>
      </c>
      <c r="G815" s="36">
        <v>42845</v>
      </c>
      <c r="H815" t="s">
        <v>113</v>
      </c>
    </row>
    <row r="816" spans="2:8" x14ac:dyDescent="0.25">
      <c r="B816">
        <v>51285</v>
      </c>
      <c r="C816" t="s">
        <v>52</v>
      </c>
      <c r="D816" s="36">
        <v>42788</v>
      </c>
      <c r="E816" s="36">
        <v>42788</v>
      </c>
      <c r="F816" t="s">
        <v>109</v>
      </c>
      <c r="G816" s="36">
        <v>42816</v>
      </c>
      <c r="H816" t="s">
        <v>113</v>
      </c>
    </row>
    <row r="817" spans="2:8" x14ac:dyDescent="0.25">
      <c r="B817">
        <v>51286</v>
      </c>
      <c r="C817" t="s">
        <v>39</v>
      </c>
      <c r="D817" s="36">
        <v>42788</v>
      </c>
      <c r="E817" s="36">
        <v>42760</v>
      </c>
      <c r="F817" t="s">
        <v>108</v>
      </c>
      <c r="G817" s="36">
        <v>42871</v>
      </c>
      <c r="H817" t="s">
        <v>113</v>
      </c>
    </row>
    <row r="818" spans="2:8" x14ac:dyDescent="0.25">
      <c r="B818">
        <v>51291</v>
      </c>
      <c r="C818" t="s">
        <v>19</v>
      </c>
      <c r="D818" s="36">
        <v>42788</v>
      </c>
      <c r="E818" s="36">
        <v>42758</v>
      </c>
      <c r="F818" t="s">
        <v>108</v>
      </c>
      <c r="G818" s="36">
        <v>42906</v>
      </c>
      <c r="H818" t="s">
        <v>106</v>
      </c>
    </row>
    <row r="819" spans="2:8" x14ac:dyDescent="0.25">
      <c r="B819">
        <v>51294</v>
      </c>
      <c r="C819" t="s">
        <v>81</v>
      </c>
      <c r="D819" s="36">
        <v>42788</v>
      </c>
      <c r="E819" s="36">
        <v>42788</v>
      </c>
      <c r="F819" t="s">
        <v>109</v>
      </c>
      <c r="G819" s="36">
        <v>42915</v>
      </c>
      <c r="H819" t="s">
        <v>113</v>
      </c>
    </row>
    <row r="820" spans="2:8" x14ac:dyDescent="0.25">
      <c r="B820">
        <v>51298</v>
      </c>
      <c r="C820" t="s">
        <v>63</v>
      </c>
      <c r="D820" s="36">
        <v>42788</v>
      </c>
      <c r="E820" s="36">
        <v>42772</v>
      </c>
      <c r="F820" t="s">
        <v>109</v>
      </c>
      <c r="G820" s="36">
        <v>42906</v>
      </c>
      <c r="H820" t="s">
        <v>113</v>
      </c>
    </row>
    <row r="821" spans="2:8" x14ac:dyDescent="0.25">
      <c r="B821">
        <v>51300</v>
      </c>
      <c r="C821" t="s">
        <v>63</v>
      </c>
      <c r="D821" s="36">
        <v>42788</v>
      </c>
      <c r="E821" s="36">
        <v>42801</v>
      </c>
      <c r="F821" t="s">
        <v>110</v>
      </c>
      <c r="G821" s="36">
        <v>42821</v>
      </c>
      <c r="H821" t="s">
        <v>113</v>
      </c>
    </row>
    <row r="822" spans="2:8" x14ac:dyDescent="0.25">
      <c r="B822">
        <v>51301</v>
      </c>
      <c r="C822" t="s">
        <v>63</v>
      </c>
      <c r="D822" s="36">
        <v>42788</v>
      </c>
      <c r="E822" s="36">
        <v>42779</v>
      </c>
      <c r="F822" t="s">
        <v>109</v>
      </c>
      <c r="G822" s="36">
        <v>42794</v>
      </c>
      <c r="H822" t="s">
        <v>113</v>
      </c>
    </row>
    <row r="823" spans="2:8" x14ac:dyDescent="0.25">
      <c r="B823">
        <v>51303</v>
      </c>
      <c r="C823" t="s">
        <v>81</v>
      </c>
      <c r="D823" s="36">
        <v>42789</v>
      </c>
      <c r="E823" s="36">
        <v>42788</v>
      </c>
      <c r="F823" t="s">
        <v>109</v>
      </c>
      <c r="G823" s="36">
        <v>42907</v>
      </c>
      <c r="H823" t="s">
        <v>113</v>
      </c>
    </row>
    <row r="824" spans="2:8" x14ac:dyDescent="0.25">
      <c r="B824">
        <v>51305</v>
      </c>
      <c r="C824" t="s">
        <v>63</v>
      </c>
      <c r="D824" s="36">
        <v>42789</v>
      </c>
      <c r="E824" s="36">
        <v>42789</v>
      </c>
      <c r="F824" t="s">
        <v>109</v>
      </c>
      <c r="G824" s="36">
        <v>42893</v>
      </c>
      <c r="H824" t="s">
        <v>113</v>
      </c>
    </row>
    <row r="825" spans="2:8" x14ac:dyDescent="0.25">
      <c r="B825">
        <v>51308</v>
      </c>
      <c r="C825" t="s">
        <v>15</v>
      </c>
      <c r="D825" s="36">
        <v>42789</v>
      </c>
      <c r="E825" s="36">
        <v>42789</v>
      </c>
      <c r="F825" t="s">
        <v>109</v>
      </c>
      <c r="G825" s="36">
        <v>42866</v>
      </c>
      <c r="H825" t="s">
        <v>113</v>
      </c>
    </row>
    <row r="826" spans="2:8" x14ac:dyDescent="0.25">
      <c r="B826">
        <v>51310</v>
      </c>
      <c r="C826" t="s">
        <v>15</v>
      </c>
      <c r="D826" s="36">
        <v>42789</v>
      </c>
      <c r="E826" s="36">
        <v>42761</v>
      </c>
      <c r="F826" t="s">
        <v>108</v>
      </c>
      <c r="G826" s="36">
        <v>42858</v>
      </c>
      <c r="H826" t="s">
        <v>113</v>
      </c>
    </row>
    <row r="827" spans="2:8" x14ac:dyDescent="0.25">
      <c r="B827">
        <v>51312</v>
      </c>
      <c r="C827" t="s">
        <v>15</v>
      </c>
      <c r="D827" s="36">
        <v>42789</v>
      </c>
      <c r="E827" s="36">
        <v>42774</v>
      </c>
      <c r="F827" t="s">
        <v>109</v>
      </c>
      <c r="G827" s="36">
        <v>42833</v>
      </c>
      <c r="H827" t="s">
        <v>113</v>
      </c>
    </row>
    <row r="828" spans="2:8" x14ac:dyDescent="0.25">
      <c r="B828">
        <v>51313</v>
      </c>
      <c r="C828" t="s">
        <v>35</v>
      </c>
      <c r="D828" s="36">
        <v>42789</v>
      </c>
      <c r="E828" s="36">
        <v>42788</v>
      </c>
      <c r="F828" t="s">
        <v>109</v>
      </c>
      <c r="G828" s="36">
        <v>42900</v>
      </c>
      <c r="H828" t="s">
        <v>113</v>
      </c>
    </row>
    <row r="829" spans="2:8" x14ac:dyDescent="0.25">
      <c r="B829">
        <v>51314</v>
      </c>
      <c r="C829" t="s">
        <v>15</v>
      </c>
      <c r="D829" s="36">
        <v>42789</v>
      </c>
      <c r="E829" s="36">
        <v>42774</v>
      </c>
      <c r="F829" t="s">
        <v>109</v>
      </c>
      <c r="G829" s="36">
        <v>42884</v>
      </c>
      <c r="H829" t="s">
        <v>113</v>
      </c>
    </row>
    <row r="830" spans="2:8" x14ac:dyDescent="0.25">
      <c r="B830">
        <v>51315</v>
      </c>
      <c r="C830" t="s">
        <v>33</v>
      </c>
      <c r="D830" s="36">
        <v>42789</v>
      </c>
      <c r="E830" s="36">
        <v>42758</v>
      </c>
      <c r="F830" t="s">
        <v>108</v>
      </c>
      <c r="G830" s="36">
        <v>42872</v>
      </c>
      <c r="H830" t="s">
        <v>106</v>
      </c>
    </row>
    <row r="831" spans="2:8" x14ac:dyDescent="0.25">
      <c r="B831">
        <v>51316</v>
      </c>
      <c r="C831" t="s">
        <v>15</v>
      </c>
      <c r="D831" s="36">
        <v>42789</v>
      </c>
      <c r="E831" s="36">
        <v>42772</v>
      </c>
      <c r="F831" t="s">
        <v>109</v>
      </c>
      <c r="G831" s="36">
        <v>42772</v>
      </c>
      <c r="H831" t="s">
        <v>113</v>
      </c>
    </row>
    <row r="832" spans="2:8" x14ac:dyDescent="0.25">
      <c r="B832">
        <v>51317</v>
      </c>
      <c r="C832" t="s">
        <v>78</v>
      </c>
      <c r="D832" s="36">
        <v>42789</v>
      </c>
      <c r="E832" s="36">
        <v>42788</v>
      </c>
      <c r="F832" t="s">
        <v>109</v>
      </c>
      <c r="G832" s="36">
        <v>42907</v>
      </c>
      <c r="H832" t="s">
        <v>113</v>
      </c>
    </row>
    <row r="833" spans="2:8" x14ac:dyDescent="0.25">
      <c r="B833">
        <v>51320</v>
      </c>
      <c r="C833" t="s">
        <v>62</v>
      </c>
      <c r="D833" s="36">
        <v>42789</v>
      </c>
      <c r="E833" s="36">
        <v>42811</v>
      </c>
      <c r="F833" t="s">
        <v>110</v>
      </c>
      <c r="G833" s="36">
        <v>42884</v>
      </c>
      <c r="H833" t="s">
        <v>106</v>
      </c>
    </row>
    <row r="834" spans="2:8" x14ac:dyDescent="0.25">
      <c r="B834">
        <v>51321</v>
      </c>
      <c r="C834" t="s">
        <v>81</v>
      </c>
      <c r="D834" s="36">
        <v>42789</v>
      </c>
      <c r="E834" s="36">
        <v>42789</v>
      </c>
      <c r="F834" t="s">
        <v>109</v>
      </c>
      <c r="G834" s="36">
        <v>42825</v>
      </c>
      <c r="H834" t="s">
        <v>113</v>
      </c>
    </row>
    <row r="835" spans="2:8" x14ac:dyDescent="0.25">
      <c r="B835">
        <v>51322</v>
      </c>
      <c r="C835" t="s">
        <v>44</v>
      </c>
      <c r="D835" s="36">
        <v>42789</v>
      </c>
      <c r="E835" s="36">
        <v>42789</v>
      </c>
      <c r="F835" t="s">
        <v>109</v>
      </c>
      <c r="G835" s="36">
        <v>42789</v>
      </c>
      <c r="H835" t="s">
        <v>114</v>
      </c>
    </row>
    <row r="836" spans="2:8" x14ac:dyDescent="0.25">
      <c r="B836">
        <v>51325</v>
      </c>
      <c r="C836" t="s">
        <v>44</v>
      </c>
      <c r="D836" s="36">
        <v>42789</v>
      </c>
      <c r="E836" s="36">
        <v>42780</v>
      </c>
      <c r="F836" t="s">
        <v>109</v>
      </c>
      <c r="G836" s="36">
        <v>42900</v>
      </c>
      <c r="H836" t="s">
        <v>113</v>
      </c>
    </row>
    <row r="837" spans="2:8" x14ac:dyDescent="0.25">
      <c r="B837">
        <v>51327</v>
      </c>
      <c r="C837" t="s">
        <v>60</v>
      </c>
      <c r="D837" s="36">
        <v>42789</v>
      </c>
      <c r="E837" s="36">
        <v>42788</v>
      </c>
      <c r="F837" t="s">
        <v>109</v>
      </c>
      <c r="G837" s="36">
        <v>42908</v>
      </c>
      <c r="H837" t="s">
        <v>113</v>
      </c>
    </row>
    <row r="838" spans="2:8" x14ac:dyDescent="0.25">
      <c r="B838">
        <v>51329</v>
      </c>
      <c r="C838" t="s">
        <v>63</v>
      </c>
      <c r="D838" s="36">
        <v>42789</v>
      </c>
      <c r="E838" s="36">
        <v>42787</v>
      </c>
      <c r="F838" t="s">
        <v>109</v>
      </c>
      <c r="G838" s="36">
        <v>42899</v>
      </c>
      <c r="H838" t="s">
        <v>113</v>
      </c>
    </row>
    <row r="839" spans="2:8" x14ac:dyDescent="0.25">
      <c r="B839">
        <v>51331</v>
      </c>
      <c r="C839" t="s">
        <v>50</v>
      </c>
      <c r="D839" s="36">
        <v>42789</v>
      </c>
      <c r="E839" s="36">
        <v>42755</v>
      </c>
      <c r="F839" t="s">
        <v>108</v>
      </c>
      <c r="G839" s="36">
        <v>42786</v>
      </c>
      <c r="H839" t="s">
        <v>113</v>
      </c>
    </row>
    <row r="840" spans="2:8" x14ac:dyDescent="0.25">
      <c r="B840">
        <v>51335</v>
      </c>
      <c r="C840" t="s">
        <v>50</v>
      </c>
      <c r="D840" s="36">
        <v>42789</v>
      </c>
      <c r="E840" s="36">
        <v>42788</v>
      </c>
      <c r="F840" t="s">
        <v>109</v>
      </c>
      <c r="G840" s="36">
        <v>42873</v>
      </c>
      <c r="H840" t="s">
        <v>113</v>
      </c>
    </row>
    <row r="841" spans="2:8" x14ac:dyDescent="0.25">
      <c r="B841">
        <v>51337</v>
      </c>
      <c r="C841" t="s">
        <v>82</v>
      </c>
      <c r="D841" s="36">
        <v>42790</v>
      </c>
      <c r="E841" s="36">
        <v>42786</v>
      </c>
      <c r="F841" t="s">
        <v>109</v>
      </c>
      <c r="G841" t="s">
        <v>106</v>
      </c>
      <c r="H841" t="s">
        <v>113</v>
      </c>
    </row>
    <row r="842" spans="2:8" x14ac:dyDescent="0.25">
      <c r="B842">
        <v>51347</v>
      </c>
      <c r="C842" t="s">
        <v>54</v>
      </c>
      <c r="D842" s="36">
        <v>42790</v>
      </c>
      <c r="E842" s="36">
        <v>42790</v>
      </c>
      <c r="F842" t="s">
        <v>109</v>
      </c>
      <c r="G842" s="36">
        <v>42886</v>
      </c>
      <c r="H842" t="s">
        <v>106</v>
      </c>
    </row>
    <row r="843" spans="2:8" x14ac:dyDescent="0.25">
      <c r="B843">
        <v>51349</v>
      </c>
      <c r="C843" t="s">
        <v>54</v>
      </c>
      <c r="D843" s="36">
        <v>42790</v>
      </c>
      <c r="E843" s="36">
        <v>42822</v>
      </c>
      <c r="F843" t="s">
        <v>110</v>
      </c>
      <c r="G843" s="36">
        <v>42915</v>
      </c>
      <c r="H843" t="s">
        <v>113</v>
      </c>
    </row>
    <row r="844" spans="2:8" x14ac:dyDescent="0.25">
      <c r="B844">
        <v>51350</v>
      </c>
      <c r="C844" t="s">
        <v>73</v>
      </c>
      <c r="D844" s="36">
        <v>42790</v>
      </c>
      <c r="E844" s="36">
        <v>42789</v>
      </c>
      <c r="F844" t="s">
        <v>109</v>
      </c>
      <c r="G844" s="36">
        <v>42899</v>
      </c>
      <c r="H844" t="s">
        <v>112</v>
      </c>
    </row>
    <row r="845" spans="2:8" x14ac:dyDescent="0.25">
      <c r="B845">
        <v>51351</v>
      </c>
      <c r="C845" t="s">
        <v>82</v>
      </c>
      <c r="D845" s="36">
        <v>42790</v>
      </c>
      <c r="E845" s="36">
        <v>42790</v>
      </c>
      <c r="F845" t="s">
        <v>109</v>
      </c>
      <c r="G845" s="36">
        <v>42881</v>
      </c>
      <c r="H845" t="s">
        <v>113</v>
      </c>
    </row>
    <row r="846" spans="2:8" x14ac:dyDescent="0.25">
      <c r="B846">
        <v>51352</v>
      </c>
      <c r="C846" t="s">
        <v>19</v>
      </c>
      <c r="D846" s="36">
        <v>42790</v>
      </c>
      <c r="E846" s="36">
        <v>42788</v>
      </c>
      <c r="F846" t="s">
        <v>109</v>
      </c>
      <c r="G846" s="36">
        <v>42879</v>
      </c>
      <c r="H846" t="s">
        <v>113</v>
      </c>
    </row>
    <row r="847" spans="2:8" x14ac:dyDescent="0.25">
      <c r="B847">
        <v>51353</v>
      </c>
      <c r="C847" t="s">
        <v>75</v>
      </c>
      <c r="D847" s="36">
        <v>42790</v>
      </c>
      <c r="E847" s="36">
        <v>42775</v>
      </c>
      <c r="F847" t="s">
        <v>109</v>
      </c>
      <c r="G847" s="36">
        <v>42915</v>
      </c>
      <c r="H847" t="s">
        <v>113</v>
      </c>
    </row>
    <row r="848" spans="2:8" x14ac:dyDescent="0.25">
      <c r="B848">
        <v>51354</v>
      </c>
      <c r="C848" t="s">
        <v>74</v>
      </c>
      <c r="D848" s="36">
        <v>42790</v>
      </c>
      <c r="E848" s="36">
        <v>42815</v>
      </c>
      <c r="F848" t="s">
        <v>110</v>
      </c>
      <c r="G848" s="36">
        <v>42914</v>
      </c>
      <c r="H848" t="s">
        <v>113</v>
      </c>
    </row>
    <row r="849" spans="2:8" x14ac:dyDescent="0.25">
      <c r="B849">
        <v>51357</v>
      </c>
      <c r="C849" t="s">
        <v>54</v>
      </c>
      <c r="D849" s="36">
        <v>42790</v>
      </c>
      <c r="E849" s="36">
        <v>42788</v>
      </c>
      <c r="F849" t="s">
        <v>109</v>
      </c>
      <c r="G849" s="36">
        <v>42877</v>
      </c>
      <c r="H849" t="s">
        <v>113</v>
      </c>
    </row>
    <row r="850" spans="2:8" x14ac:dyDescent="0.25">
      <c r="B850">
        <v>51359</v>
      </c>
      <c r="C850" t="s">
        <v>54</v>
      </c>
      <c r="D850" s="36">
        <v>42790</v>
      </c>
      <c r="E850" s="36">
        <v>42804</v>
      </c>
      <c r="F850" t="s">
        <v>110</v>
      </c>
      <c r="G850" s="36">
        <v>42850</v>
      </c>
      <c r="H850" t="s">
        <v>113</v>
      </c>
    </row>
    <row r="851" spans="2:8" x14ac:dyDescent="0.25">
      <c r="B851">
        <v>51360</v>
      </c>
      <c r="C851" t="s">
        <v>54</v>
      </c>
      <c r="D851" s="36">
        <v>42790</v>
      </c>
      <c r="E851" s="36">
        <v>42816</v>
      </c>
      <c r="F851" t="s">
        <v>110</v>
      </c>
      <c r="G851" s="36">
        <v>42898</v>
      </c>
      <c r="H851" t="s">
        <v>113</v>
      </c>
    </row>
    <row r="852" spans="2:8" x14ac:dyDescent="0.25">
      <c r="B852">
        <v>51361</v>
      </c>
      <c r="C852" t="s">
        <v>24</v>
      </c>
      <c r="D852" s="36">
        <v>42794</v>
      </c>
      <c r="E852" s="36">
        <v>42789</v>
      </c>
      <c r="F852" t="s">
        <v>109</v>
      </c>
      <c r="G852" s="36">
        <v>42864</v>
      </c>
      <c r="H852" t="s">
        <v>113</v>
      </c>
    </row>
    <row r="853" spans="2:8" x14ac:dyDescent="0.25">
      <c r="B853">
        <v>51364</v>
      </c>
      <c r="C853" t="s">
        <v>67</v>
      </c>
      <c r="D853" s="36">
        <v>42794</v>
      </c>
      <c r="E853" s="36">
        <v>42789</v>
      </c>
      <c r="F853" t="s">
        <v>109</v>
      </c>
      <c r="G853" s="36">
        <v>42846</v>
      </c>
      <c r="H853" t="s">
        <v>106</v>
      </c>
    </row>
    <row r="854" spans="2:8" x14ac:dyDescent="0.25">
      <c r="B854">
        <v>51367</v>
      </c>
      <c r="C854" t="s">
        <v>52</v>
      </c>
      <c r="D854" s="36">
        <v>42794</v>
      </c>
      <c r="E854" s="36">
        <v>42790</v>
      </c>
      <c r="F854" t="s">
        <v>109</v>
      </c>
      <c r="G854" s="36">
        <v>42818</v>
      </c>
      <c r="H854" t="s">
        <v>113</v>
      </c>
    </row>
    <row r="855" spans="2:8" x14ac:dyDescent="0.25">
      <c r="B855">
        <v>51369</v>
      </c>
      <c r="C855" t="s">
        <v>51</v>
      </c>
      <c r="D855" s="36">
        <v>42794</v>
      </c>
      <c r="E855" s="36">
        <v>42772</v>
      </c>
      <c r="F855" t="s">
        <v>109</v>
      </c>
      <c r="G855" s="36">
        <v>42795</v>
      </c>
      <c r="H855" t="s">
        <v>112</v>
      </c>
    </row>
    <row r="856" spans="2:8" x14ac:dyDescent="0.25">
      <c r="B856">
        <v>51370</v>
      </c>
      <c r="C856" t="s">
        <v>51</v>
      </c>
      <c r="D856" s="36">
        <v>42794</v>
      </c>
      <c r="E856" s="36">
        <v>42760</v>
      </c>
      <c r="F856" t="s">
        <v>108</v>
      </c>
      <c r="G856" s="36">
        <v>42809</v>
      </c>
      <c r="H856" t="s">
        <v>113</v>
      </c>
    </row>
    <row r="857" spans="2:8" x14ac:dyDescent="0.25">
      <c r="B857">
        <v>51375</v>
      </c>
      <c r="C857" t="s">
        <v>48</v>
      </c>
      <c r="D857" s="36">
        <v>42794</v>
      </c>
      <c r="E857" s="36">
        <v>42788</v>
      </c>
      <c r="F857" t="s">
        <v>109</v>
      </c>
      <c r="G857" s="36">
        <v>42894</v>
      </c>
      <c r="H857" t="s">
        <v>106</v>
      </c>
    </row>
    <row r="858" spans="2:8" x14ac:dyDescent="0.25">
      <c r="B858">
        <v>51377</v>
      </c>
      <c r="C858" t="s">
        <v>48</v>
      </c>
      <c r="D858" s="36">
        <v>42794</v>
      </c>
      <c r="E858" s="36">
        <v>42802</v>
      </c>
      <c r="F858" t="s">
        <v>110</v>
      </c>
      <c r="G858" s="36">
        <v>42892</v>
      </c>
      <c r="H858" t="s">
        <v>106</v>
      </c>
    </row>
    <row r="859" spans="2:8" x14ac:dyDescent="0.25">
      <c r="B859">
        <v>51378</v>
      </c>
      <c r="C859" t="s">
        <v>48</v>
      </c>
      <c r="D859" s="36">
        <v>42794</v>
      </c>
      <c r="E859" s="36">
        <v>42795</v>
      </c>
      <c r="F859" t="s">
        <v>110</v>
      </c>
      <c r="G859" s="36">
        <v>42898</v>
      </c>
      <c r="H859" t="s">
        <v>106</v>
      </c>
    </row>
    <row r="860" spans="2:8" x14ac:dyDescent="0.25">
      <c r="B860">
        <v>51383</v>
      </c>
      <c r="C860" t="s">
        <v>52</v>
      </c>
      <c r="D860" s="36">
        <v>42794</v>
      </c>
      <c r="E860" s="36">
        <v>42784</v>
      </c>
      <c r="F860" t="s">
        <v>109</v>
      </c>
      <c r="G860" s="36">
        <v>42789</v>
      </c>
      <c r="H860" t="s">
        <v>113</v>
      </c>
    </row>
    <row r="861" spans="2:8" x14ac:dyDescent="0.25">
      <c r="B861">
        <v>51384</v>
      </c>
      <c r="C861" t="s">
        <v>24</v>
      </c>
      <c r="D861" s="36">
        <v>42794</v>
      </c>
      <c r="E861" s="36">
        <v>42794</v>
      </c>
      <c r="F861" t="s">
        <v>109</v>
      </c>
      <c r="G861" s="36">
        <v>42907</v>
      </c>
      <c r="H861" t="s">
        <v>113</v>
      </c>
    </row>
    <row r="862" spans="2:8" x14ac:dyDescent="0.25">
      <c r="B862">
        <v>51385</v>
      </c>
      <c r="C862" t="s">
        <v>52</v>
      </c>
      <c r="D862" s="36">
        <v>42794</v>
      </c>
      <c r="E862" s="36">
        <v>42769</v>
      </c>
      <c r="F862" t="s">
        <v>109</v>
      </c>
      <c r="G862" s="36">
        <v>42850</v>
      </c>
      <c r="H862" t="s">
        <v>113</v>
      </c>
    </row>
    <row r="863" spans="2:8" x14ac:dyDescent="0.25">
      <c r="B863">
        <v>51387</v>
      </c>
      <c r="C863" t="s">
        <v>82</v>
      </c>
      <c r="D863" s="36">
        <v>42794</v>
      </c>
      <c r="E863" s="36">
        <v>42794</v>
      </c>
      <c r="F863" t="s">
        <v>109</v>
      </c>
      <c r="G863" s="36">
        <v>42828</v>
      </c>
      <c r="H863" t="s">
        <v>113</v>
      </c>
    </row>
    <row r="864" spans="2:8" x14ac:dyDescent="0.25">
      <c r="B864">
        <v>51389</v>
      </c>
      <c r="C864" t="s">
        <v>71</v>
      </c>
      <c r="D864" s="36">
        <v>42794</v>
      </c>
      <c r="E864" s="36">
        <v>42794</v>
      </c>
      <c r="F864" t="s">
        <v>109</v>
      </c>
      <c r="G864" s="36">
        <v>42899</v>
      </c>
      <c r="H864" t="s">
        <v>113</v>
      </c>
    </row>
    <row r="865" spans="2:8" x14ac:dyDescent="0.25">
      <c r="B865">
        <v>51391</v>
      </c>
      <c r="C865" t="s">
        <v>71</v>
      </c>
      <c r="D865" s="36">
        <v>42794</v>
      </c>
      <c r="E865" s="36">
        <v>42794</v>
      </c>
      <c r="F865" t="s">
        <v>109</v>
      </c>
      <c r="G865" s="36">
        <v>42891</v>
      </c>
      <c r="H865" t="s">
        <v>112</v>
      </c>
    </row>
    <row r="866" spans="2:8" x14ac:dyDescent="0.25">
      <c r="B866">
        <v>51393</v>
      </c>
      <c r="C866" t="s">
        <v>34</v>
      </c>
      <c r="D866" s="36">
        <v>42794</v>
      </c>
      <c r="E866" s="36">
        <v>42801</v>
      </c>
      <c r="F866" t="s">
        <v>110</v>
      </c>
      <c r="G866" s="36">
        <v>42843</v>
      </c>
      <c r="H866" t="s">
        <v>113</v>
      </c>
    </row>
    <row r="867" spans="2:8" x14ac:dyDescent="0.25">
      <c r="B867">
        <v>51395</v>
      </c>
      <c r="C867" t="s">
        <v>19</v>
      </c>
      <c r="D867" s="36">
        <v>42794</v>
      </c>
      <c r="E867" s="36">
        <v>42745</v>
      </c>
      <c r="F867" t="s">
        <v>108</v>
      </c>
      <c r="G867" s="36">
        <v>42908</v>
      </c>
      <c r="H867" t="s">
        <v>112</v>
      </c>
    </row>
    <row r="868" spans="2:8" x14ac:dyDescent="0.25">
      <c r="B868">
        <v>51398</v>
      </c>
      <c r="C868" t="s">
        <v>19</v>
      </c>
      <c r="D868" s="36">
        <v>42794</v>
      </c>
      <c r="E868" s="36">
        <v>42783</v>
      </c>
      <c r="F868" t="s">
        <v>109</v>
      </c>
      <c r="G868" s="36">
        <v>42880</v>
      </c>
      <c r="H868" t="s">
        <v>113</v>
      </c>
    </row>
    <row r="869" spans="2:8" x14ac:dyDescent="0.25">
      <c r="B869">
        <v>51407</v>
      </c>
      <c r="C869" t="s">
        <v>52</v>
      </c>
      <c r="D869" s="36">
        <v>42795</v>
      </c>
      <c r="E869" s="36">
        <v>42745</v>
      </c>
      <c r="F869" t="s">
        <v>108</v>
      </c>
      <c r="G869" s="36">
        <v>42794</v>
      </c>
      <c r="H869" t="s">
        <v>113</v>
      </c>
    </row>
    <row r="870" spans="2:8" x14ac:dyDescent="0.25">
      <c r="B870">
        <v>51408</v>
      </c>
      <c r="C870" t="s">
        <v>67</v>
      </c>
      <c r="D870" s="36">
        <v>42795</v>
      </c>
      <c r="E870" s="36">
        <v>42794</v>
      </c>
      <c r="F870" t="s">
        <v>109</v>
      </c>
      <c r="G870" s="36">
        <v>42893</v>
      </c>
      <c r="H870" t="s">
        <v>114</v>
      </c>
    </row>
    <row r="871" spans="2:8" x14ac:dyDescent="0.25">
      <c r="B871">
        <v>51409</v>
      </c>
      <c r="C871" t="s">
        <v>63</v>
      </c>
      <c r="D871" s="36">
        <v>42795</v>
      </c>
      <c r="E871" s="36">
        <v>42808</v>
      </c>
      <c r="F871" t="s">
        <v>110</v>
      </c>
      <c r="G871" s="36">
        <v>42808</v>
      </c>
      <c r="H871" t="s">
        <v>113</v>
      </c>
    </row>
    <row r="872" spans="2:8" x14ac:dyDescent="0.25">
      <c r="B872">
        <v>51410</v>
      </c>
      <c r="C872" t="s">
        <v>82</v>
      </c>
      <c r="D872" s="36">
        <v>42795</v>
      </c>
      <c r="E872" s="36">
        <v>42795</v>
      </c>
      <c r="F872" t="s">
        <v>110</v>
      </c>
      <c r="G872" s="36">
        <v>42842</v>
      </c>
      <c r="H872" t="s">
        <v>113</v>
      </c>
    </row>
    <row r="873" spans="2:8" x14ac:dyDescent="0.25">
      <c r="B873">
        <v>51412</v>
      </c>
      <c r="C873" t="s">
        <v>24</v>
      </c>
      <c r="D873" s="36">
        <v>42795</v>
      </c>
      <c r="E873" s="36">
        <v>42794</v>
      </c>
      <c r="F873" t="s">
        <v>109</v>
      </c>
      <c r="G873" s="36">
        <v>42873</v>
      </c>
      <c r="H873" t="s">
        <v>113</v>
      </c>
    </row>
    <row r="874" spans="2:8" x14ac:dyDescent="0.25">
      <c r="B874">
        <v>51414</v>
      </c>
      <c r="C874" t="s">
        <v>72</v>
      </c>
      <c r="D874" s="36">
        <v>42795</v>
      </c>
      <c r="E874" s="36">
        <v>42787</v>
      </c>
      <c r="F874" t="s">
        <v>109</v>
      </c>
      <c r="G874" s="36">
        <v>42902</v>
      </c>
      <c r="H874" t="s">
        <v>113</v>
      </c>
    </row>
    <row r="875" spans="2:8" x14ac:dyDescent="0.25">
      <c r="B875">
        <v>51415</v>
      </c>
      <c r="C875" t="s">
        <v>51</v>
      </c>
      <c r="D875" s="36">
        <v>42795</v>
      </c>
      <c r="E875" s="36">
        <v>42767</v>
      </c>
      <c r="F875" t="s">
        <v>109</v>
      </c>
      <c r="G875" s="36">
        <v>42822</v>
      </c>
      <c r="H875" t="s">
        <v>112</v>
      </c>
    </row>
    <row r="876" spans="2:8" x14ac:dyDescent="0.25">
      <c r="B876">
        <v>51416</v>
      </c>
      <c r="C876" t="s">
        <v>82</v>
      </c>
      <c r="D876" s="36">
        <v>42795</v>
      </c>
      <c r="E876" s="36">
        <v>42787</v>
      </c>
      <c r="F876" t="s">
        <v>109</v>
      </c>
      <c r="G876" t="s">
        <v>106</v>
      </c>
      <c r="H876" t="s">
        <v>113</v>
      </c>
    </row>
    <row r="877" spans="2:8" x14ac:dyDescent="0.25">
      <c r="B877">
        <v>51418</v>
      </c>
      <c r="C877" t="s">
        <v>47</v>
      </c>
      <c r="D877" s="36">
        <v>42795</v>
      </c>
      <c r="E877" s="36">
        <v>42795</v>
      </c>
      <c r="F877" t="s">
        <v>110</v>
      </c>
      <c r="G877" t="s">
        <v>106</v>
      </c>
      <c r="H877" t="s">
        <v>113</v>
      </c>
    </row>
    <row r="878" spans="2:8" x14ac:dyDescent="0.25">
      <c r="B878">
        <v>51420</v>
      </c>
      <c r="C878" t="s">
        <v>73</v>
      </c>
      <c r="D878" s="36">
        <v>42795</v>
      </c>
      <c r="E878" s="36">
        <v>42794</v>
      </c>
      <c r="F878" t="s">
        <v>109</v>
      </c>
      <c r="G878" s="36">
        <v>42878</v>
      </c>
      <c r="H878" t="s">
        <v>112</v>
      </c>
    </row>
    <row r="879" spans="2:8" x14ac:dyDescent="0.25">
      <c r="B879">
        <v>51424</v>
      </c>
      <c r="C879" t="s">
        <v>82</v>
      </c>
      <c r="D879" s="36">
        <v>42795</v>
      </c>
      <c r="E879" s="36">
        <v>42795</v>
      </c>
      <c r="F879" t="s">
        <v>110</v>
      </c>
      <c r="G879" s="36">
        <v>42825</v>
      </c>
      <c r="H879" t="s">
        <v>113</v>
      </c>
    </row>
    <row r="880" spans="2:8" x14ac:dyDescent="0.25">
      <c r="B880">
        <v>51426</v>
      </c>
      <c r="C880" t="s">
        <v>35</v>
      </c>
      <c r="D880" s="36">
        <v>42795</v>
      </c>
      <c r="E880" s="36">
        <v>42794</v>
      </c>
      <c r="F880" t="s">
        <v>109</v>
      </c>
      <c r="G880" s="36">
        <v>42909</v>
      </c>
      <c r="H880" t="s">
        <v>113</v>
      </c>
    </row>
    <row r="881" spans="2:8" x14ac:dyDescent="0.25">
      <c r="B881">
        <v>51427</v>
      </c>
      <c r="C881" t="s">
        <v>35</v>
      </c>
      <c r="D881" s="36">
        <v>42795</v>
      </c>
      <c r="E881" s="36">
        <v>42795</v>
      </c>
      <c r="F881" t="s">
        <v>110</v>
      </c>
      <c r="G881" s="36">
        <v>42830</v>
      </c>
      <c r="H881" t="s">
        <v>113</v>
      </c>
    </row>
    <row r="882" spans="2:8" x14ac:dyDescent="0.25">
      <c r="B882">
        <v>51428</v>
      </c>
      <c r="C882" t="s">
        <v>40</v>
      </c>
      <c r="D882" s="36">
        <v>42795</v>
      </c>
      <c r="E882" s="36">
        <v>42795</v>
      </c>
      <c r="F882" t="s">
        <v>110</v>
      </c>
      <c r="G882" s="36">
        <v>42832</v>
      </c>
      <c r="H882" t="s">
        <v>113</v>
      </c>
    </row>
    <row r="883" spans="2:8" x14ac:dyDescent="0.25">
      <c r="B883">
        <v>51430</v>
      </c>
      <c r="C883" t="s">
        <v>54</v>
      </c>
      <c r="D883" s="36">
        <v>42795</v>
      </c>
      <c r="E883" s="36">
        <v>42786</v>
      </c>
      <c r="F883" t="s">
        <v>109</v>
      </c>
      <c r="G883" s="36">
        <v>42802</v>
      </c>
      <c r="H883" t="s">
        <v>112</v>
      </c>
    </row>
    <row r="884" spans="2:8" x14ac:dyDescent="0.25">
      <c r="B884">
        <v>51433</v>
      </c>
      <c r="C884" t="s">
        <v>51</v>
      </c>
      <c r="D884" s="36">
        <v>42796</v>
      </c>
      <c r="E884" s="36">
        <v>42801</v>
      </c>
      <c r="F884" t="s">
        <v>110</v>
      </c>
      <c r="G884" s="36">
        <v>42801</v>
      </c>
      <c r="H884" t="s">
        <v>113</v>
      </c>
    </row>
    <row r="885" spans="2:8" x14ac:dyDescent="0.25">
      <c r="B885">
        <v>51434</v>
      </c>
      <c r="C885" t="s">
        <v>34</v>
      </c>
      <c r="D885" s="36">
        <v>42796</v>
      </c>
      <c r="E885" s="36">
        <v>42807</v>
      </c>
      <c r="F885" t="s">
        <v>110</v>
      </c>
      <c r="G885" s="36">
        <v>42836</v>
      </c>
      <c r="H885" t="s">
        <v>113</v>
      </c>
    </row>
    <row r="886" spans="2:8" x14ac:dyDescent="0.25">
      <c r="B886">
        <v>51436</v>
      </c>
      <c r="C886" t="s">
        <v>19</v>
      </c>
      <c r="D886" s="36">
        <v>42796</v>
      </c>
      <c r="E886" s="36">
        <v>42772</v>
      </c>
      <c r="F886" t="s">
        <v>109</v>
      </c>
      <c r="G886" s="36">
        <v>42886</v>
      </c>
      <c r="H886" t="s">
        <v>113</v>
      </c>
    </row>
    <row r="887" spans="2:8" x14ac:dyDescent="0.25">
      <c r="B887">
        <v>51443</v>
      </c>
      <c r="C887" t="s">
        <v>77</v>
      </c>
      <c r="D887" s="36">
        <v>42796</v>
      </c>
      <c r="E887" s="36">
        <v>42810</v>
      </c>
      <c r="F887" t="s">
        <v>110</v>
      </c>
      <c r="G887" s="36">
        <v>42864</v>
      </c>
      <c r="H887" t="s">
        <v>112</v>
      </c>
    </row>
    <row r="888" spans="2:8" x14ac:dyDescent="0.25">
      <c r="B888">
        <v>51453</v>
      </c>
      <c r="C888" t="s">
        <v>73</v>
      </c>
      <c r="D888" s="36">
        <v>42796</v>
      </c>
      <c r="E888" s="36">
        <v>42794</v>
      </c>
      <c r="F888" t="s">
        <v>109</v>
      </c>
      <c r="G888" s="36">
        <v>42838</v>
      </c>
      <c r="H888" t="s">
        <v>112</v>
      </c>
    </row>
    <row r="889" spans="2:8" x14ac:dyDescent="0.25">
      <c r="B889">
        <v>51454</v>
      </c>
      <c r="C889" t="s">
        <v>62</v>
      </c>
      <c r="D889" s="36">
        <v>42796</v>
      </c>
      <c r="E889" s="36">
        <v>42786</v>
      </c>
      <c r="F889" t="s">
        <v>109</v>
      </c>
      <c r="G889" s="36">
        <v>42850</v>
      </c>
      <c r="H889" t="s">
        <v>113</v>
      </c>
    </row>
    <row r="890" spans="2:8" x14ac:dyDescent="0.25">
      <c r="B890">
        <v>51455</v>
      </c>
      <c r="C890" t="s">
        <v>73</v>
      </c>
      <c r="D890" s="36">
        <v>42796</v>
      </c>
      <c r="E890" s="36">
        <v>42794</v>
      </c>
      <c r="F890" t="s">
        <v>109</v>
      </c>
      <c r="G890" s="36">
        <v>42838</v>
      </c>
      <c r="H890" t="s">
        <v>112</v>
      </c>
    </row>
    <row r="891" spans="2:8" x14ac:dyDescent="0.25">
      <c r="B891">
        <v>51456</v>
      </c>
      <c r="C891" t="s">
        <v>18</v>
      </c>
      <c r="D891" s="36">
        <v>42796</v>
      </c>
      <c r="E891" s="36">
        <v>42808</v>
      </c>
      <c r="F891" t="s">
        <v>110</v>
      </c>
      <c r="G891" s="36">
        <v>42898</v>
      </c>
      <c r="H891" t="s">
        <v>113</v>
      </c>
    </row>
    <row r="892" spans="2:8" x14ac:dyDescent="0.25">
      <c r="B892">
        <v>51458</v>
      </c>
      <c r="C892" t="s">
        <v>73</v>
      </c>
      <c r="D892" s="36">
        <v>42796</v>
      </c>
      <c r="E892" s="36">
        <v>42767</v>
      </c>
      <c r="F892" t="s">
        <v>109</v>
      </c>
      <c r="G892" s="36">
        <v>42899</v>
      </c>
      <c r="H892" t="s">
        <v>112</v>
      </c>
    </row>
    <row r="893" spans="2:8" x14ac:dyDescent="0.25">
      <c r="B893">
        <v>51459</v>
      </c>
      <c r="C893" t="s">
        <v>73</v>
      </c>
      <c r="D893" s="36">
        <v>42796</v>
      </c>
      <c r="E893" s="36">
        <v>42794</v>
      </c>
      <c r="F893" t="s">
        <v>109</v>
      </c>
      <c r="G893" s="36">
        <v>42899</v>
      </c>
      <c r="H893" t="s">
        <v>112</v>
      </c>
    </row>
    <row r="894" spans="2:8" x14ac:dyDescent="0.25">
      <c r="B894">
        <v>51461</v>
      </c>
      <c r="C894" t="s">
        <v>58</v>
      </c>
      <c r="D894" s="36">
        <v>42797</v>
      </c>
      <c r="E894" s="36">
        <v>42789</v>
      </c>
      <c r="F894" t="s">
        <v>109</v>
      </c>
      <c r="G894" s="36">
        <v>42898</v>
      </c>
      <c r="H894" t="s">
        <v>113</v>
      </c>
    </row>
    <row r="895" spans="2:8" x14ac:dyDescent="0.25">
      <c r="B895">
        <v>51463</v>
      </c>
      <c r="C895" t="s">
        <v>54</v>
      </c>
      <c r="D895" s="36">
        <v>42797</v>
      </c>
      <c r="E895" s="36">
        <v>42821</v>
      </c>
      <c r="F895" t="s">
        <v>110</v>
      </c>
      <c r="G895" s="36">
        <v>42879</v>
      </c>
      <c r="H895" t="s">
        <v>113</v>
      </c>
    </row>
    <row r="896" spans="2:8" x14ac:dyDescent="0.25">
      <c r="B896">
        <v>51464</v>
      </c>
      <c r="C896" t="s">
        <v>33</v>
      </c>
      <c r="D896" s="36">
        <v>42797</v>
      </c>
      <c r="E896" s="36">
        <v>42811</v>
      </c>
      <c r="F896" t="s">
        <v>110</v>
      </c>
      <c r="G896" s="36">
        <v>42900</v>
      </c>
      <c r="H896" t="s">
        <v>106</v>
      </c>
    </row>
    <row r="897" spans="2:8" x14ac:dyDescent="0.25">
      <c r="B897">
        <v>51466</v>
      </c>
      <c r="C897" t="s">
        <v>47</v>
      </c>
      <c r="D897" s="36">
        <v>42797</v>
      </c>
      <c r="E897" s="36">
        <v>42797</v>
      </c>
      <c r="F897" t="s">
        <v>110</v>
      </c>
      <c r="G897" s="36">
        <v>42895</v>
      </c>
      <c r="H897" t="s">
        <v>113</v>
      </c>
    </row>
    <row r="898" spans="2:8" x14ac:dyDescent="0.25">
      <c r="B898">
        <v>51470</v>
      </c>
      <c r="C898" t="s">
        <v>82</v>
      </c>
      <c r="D898" s="36">
        <v>42797</v>
      </c>
      <c r="E898" s="36">
        <v>42797</v>
      </c>
      <c r="F898" t="s">
        <v>110</v>
      </c>
      <c r="G898" s="36">
        <v>42898</v>
      </c>
      <c r="H898" t="s">
        <v>112</v>
      </c>
    </row>
    <row r="899" spans="2:8" x14ac:dyDescent="0.25">
      <c r="B899">
        <v>51471</v>
      </c>
      <c r="C899" t="s">
        <v>63</v>
      </c>
      <c r="D899" s="36">
        <v>42797</v>
      </c>
      <c r="E899" s="36">
        <v>42759</v>
      </c>
      <c r="F899" t="s">
        <v>108</v>
      </c>
      <c r="G899" s="36">
        <v>42902</v>
      </c>
      <c r="H899" t="s">
        <v>113</v>
      </c>
    </row>
    <row r="900" spans="2:8" x14ac:dyDescent="0.25">
      <c r="B900">
        <v>51474</v>
      </c>
      <c r="C900" t="s">
        <v>73</v>
      </c>
      <c r="D900" s="36">
        <v>42797</v>
      </c>
      <c r="E900" s="36">
        <v>42794</v>
      </c>
      <c r="F900" t="s">
        <v>109</v>
      </c>
      <c r="G900" s="36">
        <v>42902</v>
      </c>
      <c r="H900" t="s">
        <v>112</v>
      </c>
    </row>
    <row r="901" spans="2:8" x14ac:dyDescent="0.25">
      <c r="B901">
        <v>51475</v>
      </c>
      <c r="C901" t="s">
        <v>18</v>
      </c>
      <c r="D901" s="36">
        <v>42797</v>
      </c>
      <c r="E901" s="36">
        <v>42815</v>
      </c>
      <c r="F901" t="s">
        <v>110</v>
      </c>
      <c r="G901" s="36">
        <v>42900</v>
      </c>
      <c r="H901" t="s">
        <v>106</v>
      </c>
    </row>
    <row r="902" spans="2:8" x14ac:dyDescent="0.25">
      <c r="B902">
        <v>51478</v>
      </c>
      <c r="C902" t="s">
        <v>19</v>
      </c>
      <c r="D902" s="36">
        <v>42797</v>
      </c>
      <c r="E902" s="36">
        <v>42796</v>
      </c>
      <c r="F902" t="s">
        <v>110</v>
      </c>
      <c r="G902" s="36">
        <v>42912</v>
      </c>
      <c r="H902" t="s">
        <v>113</v>
      </c>
    </row>
    <row r="903" spans="2:8" x14ac:dyDescent="0.25">
      <c r="B903">
        <v>51481</v>
      </c>
      <c r="C903" t="s">
        <v>20</v>
      </c>
      <c r="D903" s="36">
        <v>42797</v>
      </c>
      <c r="E903" s="36">
        <v>42822</v>
      </c>
      <c r="F903" t="s">
        <v>110</v>
      </c>
      <c r="G903" s="36">
        <v>42915</v>
      </c>
      <c r="H903" t="s">
        <v>113</v>
      </c>
    </row>
    <row r="904" spans="2:8" x14ac:dyDescent="0.25">
      <c r="B904">
        <v>51482</v>
      </c>
      <c r="C904" t="s">
        <v>35</v>
      </c>
      <c r="D904" s="36">
        <v>42797</v>
      </c>
      <c r="E904" s="36">
        <v>42796</v>
      </c>
      <c r="F904" t="s">
        <v>110</v>
      </c>
      <c r="G904" s="36">
        <v>42887</v>
      </c>
      <c r="H904" t="s">
        <v>113</v>
      </c>
    </row>
    <row r="905" spans="2:8" x14ac:dyDescent="0.25">
      <c r="B905">
        <v>51483</v>
      </c>
      <c r="C905" t="s">
        <v>20</v>
      </c>
      <c r="D905" s="36">
        <v>42797</v>
      </c>
      <c r="E905" s="36">
        <v>42816</v>
      </c>
      <c r="F905" t="s">
        <v>110</v>
      </c>
      <c r="G905" s="36">
        <v>42913</v>
      </c>
      <c r="H905" t="s">
        <v>113</v>
      </c>
    </row>
    <row r="906" spans="2:8" x14ac:dyDescent="0.25">
      <c r="B906">
        <v>51485</v>
      </c>
      <c r="C906" t="s">
        <v>20</v>
      </c>
      <c r="D906" s="36">
        <v>42797</v>
      </c>
      <c r="E906" s="36">
        <v>42816</v>
      </c>
      <c r="F906" t="s">
        <v>110</v>
      </c>
      <c r="G906" s="36">
        <v>42899</v>
      </c>
      <c r="H906" t="s">
        <v>113</v>
      </c>
    </row>
    <row r="907" spans="2:8" x14ac:dyDescent="0.25">
      <c r="B907">
        <v>51487</v>
      </c>
      <c r="C907" t="s">
        <v>35</v>
      </c>
      <c r="D907" s="36">
        <v>42797</v>
      </c>
      <c r="E907" s="36">
        <v>42797</v>
      </c>
      <c r="F907" t="s">
        <v>110</v>
      </c>
      <c r="G907" s="36">
        <v>42829</v>
      </c>
      <c r="H907" t="s">
        <v>113</v>
      </c>
    </row>
    <row r="908" spans="2:8" x14ac:dyDescent="0.25">
      <c r="B908">
        <v>51489</v>
      </c>
      <c r="C908" t="s">
        <v>20</v>
      </c>
      <c r="D908" s="36">
        <v>42797</v>
      </c>
      <c r="E908" s="36">
        <v>42795</v>
      </c>
      <c r="F908" t="s">
        <v>110</v>
      </c>
      <c r="G908" s="36">
        <v>42807</v>
      </c>
      <c r="H908" t="s">
        <v>113</v>
      </c>
    </row>
    <row r="909" spans="2:8" x14ac:dyDescent="0.25">
      <c r="B909">
        <v>51490</v>
      </c>
      <c r="C909" t="s">
        <v>33</v>
      </c>
      <c r="D909" s="36">
        <v>42797</v>
      </c>
      <c r="E909" s="36">
        <v>42809</v>
      </c>
      <c r="F909" t="s">
        <v>110</v>
      </c>
      <c r="G909" s="36">
        <v>42898</v>
      </c>
      <c r="H909" t="s">
        <v>106</v>
      </c>
    </row>
    <row r="910" spans="2:8" x14ac:dyDescent="0.25">
      <c r="B910">
        <v>51494</v>
      </c>
      <c r="C910" t="s">
        <v>20</v>
      </c>
      <c r="D910" s="36">
        <v>42797</v>
      </c>
      <c r="E910" s="36">
        <v>42816</v>
      </c>
      <c r="F910" t="s">
        <v>110</v>
      </c>
      <c r="G910" s="36">
        <v>42844</v>
      </c>
      <c r="H910" t="s">
        <v>113</v>
      </c>
    </row>
    <row r="911" spans="2:8" x14ac:dyDescent="0.25">
      <c r="B911">
        <v>51499</v>
      </c>
      <c r="C911" t="s">
        <v>20</v>
      </c>
      <c r="D911" s="36">
        <v>42797</v>
      </c>
      <c r="E911" s="36">
        <v>42811</v>
      </c>
      <c r="F911" t="s">
        <v>110</v>
      </c>
      <c r="G911" s="36">
        <v>42872</v>
      </c>
      <c r="H911" t="s">
        <v>113</v>
      </c>
    </row>
    <row r="912" spans="2:8" x14ac:dyDescent="0.25">
      <c r="B912">
        <v>51501</v>
      </c>
      <c r="C912" t="s">
        <v>20</v>
      </c>
      <c r="D912" s="36">
        <v>42797</v>
      </c>
      <c r="E912" s="36">
        <v>42816</v>
      </c>
      <c r="F912" t="s">
        <v>110</v>
      </c>
      <c r="G912" s="36">
        <v>42912</v>
      </c>
      <c r="H912" t="s">
        <v>113</v>
      </c>
    </row>
    <row r="913" spans="2:8" x14ac:dyDescent="0.25">
      <c r="B913">
        <v>51502</v>
      </c>
      <c r="C913" t="s">
        <v>20</v>
      </c>
      <c r="D913" s="36">
        <v>42797</v>
      </c>
      <c r="E913" s="36">
        <v>42817</v>
      </c>
      <c r="F913" t="s">
        <v>110</v>
      </c>
      <c r="G913" s="36">
        <v>42898</v>
      </c>
      <c r="H913" t="s">
        <v>112</v>
      </c>
    </row>
    <row r="914" spans="2:8" x14ac:dyDescent="0.25">
      <c r="B914">
        <v>51503</v>
      </c>
      <c r="C914" t="s">
        <v>20</v>
      </c>
      <c r="D914" s="36">
        <v>42797</v>
      </c>
      <c r="E914" s="36">
        <v>42823</v>
      </c>
      <c r="F914" t="s">
        <v>110</v>
      </c>
      <c r="G914" s="36">
        <v>42915</v>
      </c>
      <c r="H914" t="s">
        <v>106</v>
      </c>
    </row>
    <row r="915" spans="2:8" x14ac:dyDescent="0.25">
      <c r="B915">
        <v>51507</v>
      </c>
      <c r="C915" t="s">
        <v>20</v>
      </c>
      <c r="D915" s="36">
        <v>42797</v>
      </c>
      <c r="E915" s="36">
        <v>42817</v>
      </c>
      <c r="F915" t="s">
        <v>110</v>
      </c>
      <c r="G915" s="36">
        <v>42912</v>
      </c>
      <c r="H915" t="s">
        <v>113</v>
      </c>
    </row>
    <row r="916" spans="2:8" x14ac:dyDescent="0.25">
      <c r="B916">
        <v>51508</v>
      </c>
      <c r="C916" t="s">
        <v>20</v>
      </c>
      <c r="D916" s="36">
        <v>42797</v>
      </c>
      <c r="E916" s="36">
        <v>42802</v>
      </c>
      <c r="F916" t="s">
        <v>110</v>
      </c>
      <c r="G916" s="36">
        <v>42906</v>
      </c>
      <c r="H916" t="s">
        <v>112</v>
      </c>
    </row>
    <row r="917" spans="2:8" x14ac:dyDescent="0.25">
      <c r="B917">
        <v>51516</v>
      </c>
      <c r="C917" t="s">
        <v>52</v>
      </c>
      <c r="D917" s="36">
        <v>42800</v>
      </c>
      <c r="E917" s="36">
        <v>42787</v>
      </c>
      <c r="F917" t="s">
        <v>109</v>
      </c>
      <c r="G917" s="36">
        <v>42898</v>
      </c>
      <c r="H917" t="s">
        <v>113</v>
      </c>
    </row>
    <row r="918" spans="2:8" x14ac:dyDescent="0.25">
      <c r="B918">
        <v>51519</v>
      </c>
      <c r="C918" t="s">
        <v>82</v>
      </c>
      <c r="D918" s="36">
        <v>42800</v>
      </c>
      <c r="E918" s="36">
        <v>42800</v>
      </c>
      <c r="F918" t="s">
        <v>110</v>
      </c>
      <c r="G918" t="s">
        <v>106</v>
      </c>
      <c r="H918" t="s">
        <v>113</v>
      </c>
    </row>
    <row r="919" spans="2:8" x14ac:dyDescent="0.25">
      <c r="B919">
        <v>51521</v>
      </c>
      <c r="C919" t="s">
        <v>39</v>
      </c>
      <c r="D919" s="36">
        <v>42800</v>
      </c>
      <c r="E919" s="36">
        <v>42759</v>
      </c>
      <c r="F919" t="s">
        <v>108</v>
      </c>
      <c r="G919" s="36">
        <v>42850</v>
      </c>
      <c r="H919" t="s">
        <v>112</v>
      </c>
    </row>
    <row r="920" spans="2:8" x14ac:dyDescent="0.25">
      <c r="B920">
        <v>51523</v>
      </c>
      <c r="C920" t="s">
        <v>60</v>
      </c>
      <c r="D920" s="36">
        <v>42800</v>
      </c>
      <c r="E920" s="36">
        <v>42788</v>
      </c>
      <c r="F920" t="s">
        <v>109</v>
      </c>
      <c r="G920" s="36">
        <v>42912</v>
      </c>
      <c r="H920" t="s">
        <v>113</v>
      </c>
    </row>
    <row r="921" spans="2:8" x14ac:dyDescent="0.25">
      <c r="B921">
        <v>51530</v>
      </c>
      <c r="C921" t="s">
        <v>79</v>
      </c>
      <c r="D921" s="36">
        <v>42800</v>
      </c>
      <c r="E921" s="36">
        <v>42800</v>
      </c>
      <c r="F921" t="s">
        <v>110</v>
      </c>
      <c r="G921" s="36">
        <v>42800</v>
      </c>
      <c r="H921" t="s">
        <v>113</v>
      </c>
    </row>
    <row r="922" spans="2:8" x14ac:dyDescent="0.25">
      <c r="B922">
        <v>51531</v>
      </c>
      <c r="C922" t="s">
        <v>44</v>
      </c>
      <c r="D922" s="36">
        <v>42800</v>
      </c>
      <c r="E922" s="36">
        <v>42760</v>
      </c>
      <c r="F922" t="s">
        <v>108</v>
      </c>
      <c r="G922" s="36">
        <v>42884</v>
      </c>
      <c r="H922" t="s">
        <v>113</v>
      </c>
    </row>
    <row r="923" spans="2:8" x14ac:dyDescent="0.25">
      <c r="B923">
        <v>51532</v>
      </c>
      <c r="C923" t="s">
        <v>71</v>
      </c>
      <c r="D923" s="36">
        <v>42800</v>
      </c>
      <c r="E923" s="36">
        <v>42800</v>
      </c>
      <c r="F923" t="s">
        <v>110</v>
      </c>
      <c r="G923" s="36">
        <v>42891</v>
      </c>
      <c r="H923" t="s">
        <v>114</v>
      </c>
    </row>
    <row r="924" spans="2:8" x14ac:dyDescent="0.25">
      <c r="B924">
        <v>51534</v>
      </c>
      <c r="C924" t="s">
        <v>54</v>
      </c>
      <c r="D924" s="36">
        <v>42800</v>
      </c>
      <c r="E924" s="36">
        <v>42802</v>
      </c>
      <c r="F924" t="s">
        <v>110</v>
      </c>
      <c r="G924" s="36">
        <v>42828</v>
      </c>
      <c r="H924" t="s">
        <v>113</v>
      </c>
    </row>
    <row r="925" spans="2:8" x14ac:dyDescent="0.25">
      <c r="B925">
        <v>51535</v>
      </c>
      <c r="C925" t="s">
        <v>54</v>
      </c>
      <c r="D925" s="36">
        <v>42800</v>
      </c>
      <c r="E925" s="36">
        <v>42800</v>
      </c>
      <c r="F925" t="s">
        <v>110</v>
      </c>
      <c r="G925" s="36">
        <v>42812</v>
      </c>
      <c r="H925" t="s">
        <v>106</v>
      </c>
    </row>
    <row r="926" spans="2:8" x14ac:dyDescent="0.25">
      <c r="B926">
        <v>51537</v>
      </c>
      <c r="C926" t="s">
        <v>60</v>
      </c>
      <c r="D926" s="36">
        <v>42801</v>
      </c>
      <c r="E926" s="36">
        <v>42797</v>
      </c>
      <c r="F926" t="s">
        <v>110</v>
      </c>
      <c r="G926" s="36">
        <v>42891</v>
      </c>
      <c r="H926" t="s">
        <v>112</v>
      </c>
    </row>
    <row r="927" spans="2:8" x14ac:dyDescent="0.25">
      <c r="B927">
        <v>51538</v>
      </c>
      <c r="C927" t="s">
        <v>52</v>
      </c>
      <c r="D927" s="36">
        <v>42801</v>
      </c>
      <c r="E927" s="36">
        <v>42800</v>
      </c>
      <c r="F927" t="s">
        <v>110</v>
      </c>
      <c r="G927" s="36">
        <v>42902</v>
      </c>
      <c r="H927" t="s">
        <v>113</v>
      </c>
    </row>
    <row r="928" spans="2:8" x14ac:dyDescent="0.25">
      <c r="B928">
        <v>51539</v>
      </c>
      <c r="C928" t="s">
        <v>20</v>
      </c>
      <c r="D928" s="36">
        <v>42801</v>
      </c>
      <c r="E928" s="36">
        <v>42822</v>
      </c>
      <c r="F928" t="s">
        <v>110</v>
      </c>
      <c r="G928" s="36">
        <v>42865</v>
      </c>
      <c r="H928" t="s">
        <v>113</v>
      </c>
    </row>
    <row r="929" spans="2:8" x14ac:dyDescent="0.25">
      <c r="B929">
        <v>51541</v>
      </c>
      <c r="C929" t="s">
        <v>20</v>
      </c>
      <c r="D929" s="36">
        <v>42801</v>
      </c>
      <c r="E929" s="36">
        <v>42843</v>
      </c>
      <c r="F929" t="s">
        <v>193</v>
      </c>
      <c r="G929" s="36">
        <v>42872</v>
      </c>
      <c r="H929" t="s">
        <v>113</v>
      </c>
    </row>
    <row r="930" spans="2:8" x14ac:dyDescent="0.25">
      <c r="B930">
        <v>51543</v>
      </c>
      <c r="C930" t="s">
        <v>73</v>
      </c>
      <c r="D930" s="36">
        <v>42801</v>
      </c>
      <c r="E930" s="36">
        <v>42800</v>
      </c>
      <c r="F930" t="s">
        <v>110</v>
      </c>
      <c r="G930" s="36">
        <v>42907</v>
      </c>
      <c r="H930" t="s">
        <v>112</v>
      </c>
    </row>
    <row r="931" spans="2:8" x14ac:dyDescent="0.25">
      <c r="B931">
        <v>51545</v>
      </c>
      <c r="C931" t="s">
        <v>73</v>
      </c>
      <c r="D931" s="36">
        <v>42801</v>
      </c>
      <c r="E931" s="36">
        <v>42800</v>
      </c>
      <c r="F931" t="s">
        <v>110</v>
      </c>
      <c r="G931" s="36">
        <v>42912</v>
      </c>
      <c r="H931" t="s">
        <v>112</v>
      </c>
    </row>
    <row r="932" spans="2:8" x14ac:dyDescent="0.25">
      <c r="B932">
        <v>51547</v>
      </c>
      <c r="C932" t="s">
        <v>51</v>
      </c>
      <c r="D932" s="36">
        <v>42801</v>
      </c>
      <c r="E932" s="36">
        <v>42746</v>
      </c>
      <c r="F932" t="s">
        <v>108</v>
      </c>
      <c r="G932" s="36">
        <v>42794</v>
      </c>
      <c r="H932" t="s">
        <v>113</v>
      </c>
    </row>
    <row r="933" spans="2:8" x14ac:dyDescent="0.25">
      <c r="B933">
        <v>51552</v>
      </c>
      <c r="C933" t="s">
        <v>67</v>
      </c>
      <c r="D933" s="36">
        <v>42801</v>
      </c>
      <c r="E933" s="36">
        <v>42780</v>
      </c>
      <c r="F933" t="s">
        <v>109</v>
      </c>
      <c r="G933" s="36">
        <v>42899</v>
      </c>
      <c r="H933" t="s">
        <v>113</v>
      </c>
    </row>
    <row r="934" spans="2:8" x14ac:dyDescent="0.25">
      <c r="B934">
        <v>51553</v>
      </c>
      <c r="C934" t="s">
        <v>40</v>
      </c>
      <c r="D934" s="36">
        <v>42801</v>
      </c>
      <c r="E934" s="36">
        <v>42796</v>
      </c>
      <c r="F934" t="s">
        <v>110</v>
      </c>
      <c r="G934" s="36">
        <v>42815</v>
      </c>
      <c r="H934" t="s">
        <v>113</v>
      </c>
    </row>
    <row r="935" spans="2:8" x14ac:dyDescent="0.25">
      <c r="B935">
        <v>51555</v>
      </c>
      <c r="C935" t="s">
        <v>51</v>
      </c>
      <c r="D935" s="36">
        <v>42801</v>
      </c>
      <c r="E935" s="36">
        <v>42795</v>
      </c>
      <c r="F935" t="s">
        <v>110</v>
      </c>
      <c r="G935" s="36">
        <v>42822</v>
      </c>
      <c r="H935" t="s">
        <v>113</v>
      </c>
    </row>
    <row r="936" spans="2:8" x14ac:dyDescent="0.25">
      <c r="B936">
        <v>51557</v>
      </c>
      <c r="C936" t="s">
        <v>40</v>
      </c>
      <c r="D936" s="36">
        <v>42801</v>
      </c>
      <c r="E936" s="36">
        <v>42788</v>
      </c>
      <c r="F936" t="s">
        <v>109</v>
      </c>
      <c r="G936" s="36">
        <v>42888</v>
      </c>
      <c r="H936" t="s">
        <v>113</v>
      </c>
    </row>
    <row r="937" spans="2:8" x14ac:dyDescent="0.25">
      <c r="B937">
        <v>51560</v>
      </c>
      <c r="C937" t="s">
        <v>24</v>
      </c>
      <c r="D937" s="36">
        <v>42801</v>
      </c>
      <c r="E937" s="36">
        <v>42801</v>
      </c>
      <c r="F937" t="s">
        <v>110</v>
      </c>
      <c r="G937" s="36">
        <v>42907</v>
      </c>
      <c r="H937" t="s">
        <v>113</v>
      </c>
    </row>
    <row r="938" spans="2:8" x14ac:dyDescent="0.25">
      <c r="B938">
        <v>51565</v>
      </c>
      <c r="C938" t="s">
        <v>19</v>
      </c>
      <c r="D938" s="36">
        <v>42801</v>
      </c>
      <c r="E938" s="36">
        <v>42814</v>
      </c>
      <c r="F938" t="s">
        <v>110</v>
      </c>
      <c r="G938" s="36">
        <v>42884</v>
      </c>
      <c r="H938" t="s">
        <v>113</v>
      </c>
    </row>
    <row r="939" spans="2:8" x14ac:dyDescent="0.25">
      <c r="B939">
        <v>51566</v>
      </c>
      <c r="C939" t="s">
        <v>79</v>
      </c>
      <c r="D939" s="36">
        <v>42802</v>
      </c>
      <c r="E939" s="36">
        <v>42801</v>
      </c>
      <c r="F939" t="s">
        <v>110</v>
      </c>
      <c r="G939" s="36">
        <v>42851</v>
      </c>
      <c r="H939" t="s">
        <v>113</v>
      </c>
    </row>
    <row r="940" spans="2:8" x14ac:dyDescent="0.25">
      <c r="B940">
        <v>51567</v>
      </c>
      <c r="C940" t="s">
        <v>56</v>
      </c>
      <c r="D940" s="36">
        <v>42802</v>
      </c>
      <c r="E940" s="36">
        <v>42790</v>
      </c>
      <c r="F940" t="s">
        <v>109</v>
      </c>
      <c r="G940" s="36">
        <v>42849</v>
      </c>
      <c r="H940" t="s">
        <v>106</v>
      </c>
    </row>
    <row r="941" spans="2:8" x14ac:dyDescent="0.25">
      <c r="B941">
        <v>51569</v>
      </c>
      <c r="C941" t="s">
        <v>25</v>
      </c>
      <c r="D941" s="36">
        <v>42802</v>
      </c>
      <c r="E941" s="36">
        <v>42814</v>
      </c>
      <c r="F941" t="s">
        <v>110</v>
      </c>
      <c r="G941" s="36">
        <v>42902</v>
      </c>
      <c r="H941" t="s">
        <v>113</v>
      </c>
    </row>
    <row r="942" spans="2:8" x14ac:dyDescent="0.25">
      <c r="B942">
        <v>51571</v>
      </c>
      <c r="C942" t="s">
        <v>33</v>
      </c>
      <c r="D942" s="36">
        <v>42802</v>
      </c>
      <c r="E942" s="36">
        <v>42801</v>
      </c>
      <c r="F942" t="s">
        <v>110</v>
      </c>
      <c r="G942" s="36">
        <v>42905</v>
      </c>
      <c r="H942" t="s">
        <v>106</v>
      </c>
    </row>
    <row r="943" spans="2:8" x14ac:dyDescent="0.25">
      <c r="B943">
        <v>51579</v>
      </c>
      <c r="C943" t="s">
        <v>53</v>
      </c>
      <c r="D943" s="36">
        <v>42802</v>
      </c>
      <c r="E943" s="36">
        <v>42782</v>
      </c>
      <c r="F943" t="s">
        <v>109</v>
      </c>
      <c r="G943" s="36">
        <v>42817</v>
      </c>
      <c r="H943" t="s">
        <v>113</v>
      </c>
    </row>
    <row r="944" spans="2:8" x14ac:dyDescent="0.25">
      <c r="B944">
        <v>51582</v>
      </c>
      <c r="C944" t="s">
        <v>35</v>
      </c>
      <c r="D944" s="36">
        <v>42802</v>
      </c>
      <c r="E944" s="36">
        <v>42797</v>
      </c>
      <c r="F944" t="s">
        <v>110</v>
      </c>
      <c r="G944" s="36">
        <v>42865</v>
      </c>
      <c r="H944" t="s">
        <v>113</v>
      </c>
    </row>
    <row r="945" spans="2:8" x14ac:dyDescent="0.25">
      <c r="B945">
        <v>51583</v>
      </c>
      <c r="C945" t="s">
        <v>35</v>
      </c>
      <c r="D945" s="36">
        <v>42802</v>
      </c>
      <c r="E945" s="36">
        <v>42797</v>
      </c>
      <c r="F945" t="s">
        <v>110</v>
      </c>
      <c r="G945" s="36">
        <v>42888</v>
      </c>
      <c r="H945" t="s">
        <v>113</v>
      </c>
    </row>
    <row r="946" spans="2:8" x14ac:dyDescent="0.25">
      <c r="B946">
        <v>51587</v>
      </c>
      <c r="C946" t="s">
        <v>22</v>
      </c>
      <c r="D946" s="36">
        <v>42802</v>
      </c>
      <c r="E946" s="36">
        <v>42773</v>
      </c>
      <c r="F946" t="s">
        <v>109</v>
      </c>
      <c r="G946" s="36">
        <v>42801</v>
      </c>
      <c r="H946" t="s">
        <v>106</v>
      </c>
    </row>
    <row r="947" spans="2:8" x14ac:dyDescent="0.25">
      <c r="B947">
        <v>51589</v>
      </c>
      <c r="C947" t="s">
        <v>54</v>
      </c>
      <c r="D947" s="36">
        <v>42802</v>
      </c>
      <c r="E947" s="36">
        <v>42809</v>
      </c>
      <c r="F947" t="s">
        <v>110</v>
      </c>
      <c r="G947" s="36">
        <v>42891</v>
      </c>
      <c r="H947" t="s">
        <v>112</v>
      </c>
    </row>
    <row r="948" spans="2:8" x14ac:dyDescent="0.25">
      <c r="B948">
        <v>51590</v>
      </c>
      <c r="C948" t="s">
        <v>14</v>
      </c>
      <c r="D948" s="36">
        <v>42802</v>
      </c>
      <c r="E948" s="36">
        <v>42795</v>
      </c>
      <c r="F948" t="s">
        <v>110</v>
      </c>
      <c r="G948" s="36">
        <v>42824</v>
      </c>
      <c r="H948" t="s">
        <v>113</v>
      </c>
    </row>
    <row r="949" spans="2:8" x14ac:dyDescent="0.25">
      <c r="B949">
        <v>51591</v>
      </c>
      <c r="C949" t="s">
        <v>54</v>
      </c>
      <c r="D949" s="36">
        <v>42802</v>
      </c>
      <c r="E949" s="36">
        <v>42816</v>
      </c>
      <c r="F949" t="s">
        <v>110</v>
      </c>
      <c r="G949" s="36">
        <v>42884</v>
      </c>
      <c r="H949" t="s">
        <v>113</v>
      </c>
    </row>
    <row r="950" spans="2:8" x14ac:dyDescent="0.25">
      <c r="B950">
        <v>51595</v>
      </c>
      <c r="C950" t="s">
        <v>15</v>
      </c>
      <c r="D950" s="36">
        <v>42803</v>
      </c>
      <c r="E950" s="36">
        <v>42801</v>
      </c>
      <c r="F950" t="s">
        <v>110</v>
      </c>
      <c r="G950" s="36">
        <v>42845</v>
      </c>
      <c r="H950" t="s">
        <v>112</v>
      </c>
    </row>
    <row r="951" spans="2:8" x14ac:dyDescent="0.25">
      <c r="B951">
        <v>51596</v>
      </c>
      <c r="C951" t="s">
        <v>73</v>
      </c>
      <c r="D951" s="36">
        <v>42803</v>
      </c>
      <c r="E951" s="36">
        <v>42801</v>
      </c>
      <c r="F951" t="s">
        <v>110</v>
      </c>
      <c r="G951" t="s">
        <v>106</v>
      </c>
      <c r="H951" t="s">
        <v>112</v>
      </c>
    </row>
    <row r="952" spans="2:8" x14ac:dyDescent="0.25">
      <c r="B952">
        <v>51598</v>
      </c>
      <c r="C952" t="s">
        <v>85</v>
      </c>
      <c r="D952" s="36">
        <v>42803</v>
      </c>
      <c r="E952" s="36">
        <v>42822</v>
      </c>
      <c r="F952" t="s">
        <v>110</v>
      </c>
      <c r="G952" s="36">
        <v>42880</v>
      </c>
      <c r="H952" t="s">
        <v>106</v>
      </c>
    </row>
    <row r="953" spans="2:8" x14ac:dyDescent="0.25">
      <c r="B953">
        <v>51604</v>
      </c>
      <c r="C953" t="s">
        <v>35</v>
      </c>
      <c r="D953" s="36">
        <v>42803</v>
      </c>
      <c r="E953" s="36">
        <v>42802</v>
      </c>
      <c r="F953" t="s">
        <v>110</v>
      </c>
      <c r="G953" s="36">
        <v>42895</v>
      </c>
      <c r="H953" t="s">
        <v>113</v>
      </c>
    </row>
    <row r="954" spans="2:8" x14ac:dyDescent="0.25">
      <c r="B954">
        <v>51605</v>
      </c>
      <c r="C954" t="s">
        <v>35</v>
      </c>
      <c r="D954" s="36">
        <v>42803</v>
      </c>
      <c r="E954" s="36">
        <v>42802</v>
      </c>
      <c r="F954" t="s">
        <v>110</v>
      </c>
      <c r="G954" t="s">
        <v>106</v>
      </c>
      <c r="H954" t="s">
        <v>113</v>
      </c>
    </row>
    <row r="955" spans="2:8" x14ac:dyDescent="0.25">
      <c r="B955">
        <v>51606</v>
      </c>
      <c r="C955" t="s">
        <v>42</v>
      </c>
      <c r="D955" s="36">
        <v>42803</v>
      </c>
      <c r="E955" s="36">
        <v>42802</v>
      </c>
      <c r="F955" t="s">
        <v>110</v>
      </c>
      <c r="G955" s="36">
        <v>42844</v>
      </c>
      <c r="H955" t="s">
        <v>113</v>
      </c>
    </row>
    <row r="956" spans="2:8" x14ac:dyDescent="0.25">
      <c r="B956">
        <v>51608</v>
      </c>
      <c r="C956" t="s">
        <v>35</v>
      </c>
      <c r="D956" s="36">
        <v>42803</v>
      </c>
      <c r="E956" s="36">
        <v>42800</v>
      </c>
      <c r="F956" t="s">
        <v>110</v>
      </c>
      <c r="G956" s="36">
        <v>42893</v>
      </c>
      <c r="H956" t="s">
        <v>113</v>
      </c>
    </row>
    <row r="957" spans="2:8" x14ac:dyDescent="0.25">
      <c r="B957">
        <v>51609</v>
      </c>
      <c r="C957" t="s">
        <v>58</v>
      </c>
      <c r="D957" s="36">
        <v>42803</v>
      </c>
      <c r="E957" s="36">
        <v>42801</v>
      </c>
      <c r="F957" t="s">
        <v>110</v>
      </c>
      <c r="G957" s="36">
        <v>42801</v>
      </c>
      <c r="H957" t="s">
        <v>114</v>
      </c>
    </row>
    <row r="958" spans="2:8" x14ac:dyDescent="0.25">
      <c r="B958">
        <v>51611</v>
      </c>
      <c r="C958" t="s">
        <v>35</v>
      </c>
      <c r="D958" s="36">
        <v>42803</v>
      </c>
      <c r="E958" s="36">
        <v>42800</v>
      </c>
      <c r="F958" t="s">
        <v>110</v>
      </c>
      <c r="G958" s="36">
        <v>42892</v>
      </c>
      <c r="H958" t="s">
        <v>113</v>
      </c>
    </row>
    <row r="959" spans="2:8" x14ac:dyDescent="0.25">
      <c r="B959">
        <v>51612</v>
      </c>
      <c r="C959" t="s">
        <v>35</v>
      </c>
      <c r="D959" s="36">
        <v>42803</v>
      </c>
      <c r="E959" s="36">
        <v>42801</v>
      </c>
      <c r="F959" t="s">
        <v>110</v>
      </c>
      <c r="G959" s="36">
        <v>42894</v>
      </c>
      <c r="H959" t="s">
        <v>113</v>
      </c>
    </row>
    <row r="960" spans="2:8" x14ac:dyDescent="0.25">
      <c r="B960">
        <v>51614</v>
      </c>
      <c r="C960" t="s">
        <v>22</v>
      </c>
      <c r="D960" s="36">
        <v>42803</v>
      </c>
      <c r="E960" s="36">
        <v>42801</v>
      </c>
      <c r="F960" t="s">
        <v>110</v>
      </c>
      <c r="G960" s="36">
        <v>42909</v>
      </c>
      <c r="H960" t="s">
        <v>106</v>
      </c>
    </row>
    <row r="961" spans="2:8" x14ac:dyDescent="0.25">
      <c r="B961">
        <v>51615</v>
      </c>
      <c r="C961" t="s">
        <v>35</v>
      </c>
      <c r="D961" s="36">
        <v>42803</v>
      </c>
      <c r="E961" s="36">
        <v>42800</v>
      </c>
      <c r="F961" t="s">
        <v>110</v>
      </c>
      <c r="G961" s="36">
        <v>42863</v>
      </c>
      <c r="H961" t="s">
        <v>112</v>
      </c>
    </row>
    <row r="962" spans="2:8" x14ac:dyDescent="0.25">
      <c r="B962">
        <v>51616</v>
      </c>
      <c r="C962" t="s">
        <v>35</v>
      </c>
      <c r="D962" s="36">
        <v>42803</v>
      </c>
      <c r="E962" s="36">
        <v>42801</v>
      </c>
      <c r="F962" t="s">
        <v>110</v>
      </c>
      <c r="G962" s="36">
        <v>42838</v>
      </c>
      <c r="H962" t="s">
        <v>113</v>
      </c>
    </row>
    <row r="963" spans="2:8" x14ac:dyDescent="0.25">
      <c r="B963">
        <v>51620</v>
      </c>
      <c r="C963" t="s">
        <v>33</v>
      </c>
      <c r="D963" s="36">
        <v>42803</v>
      </c>
      <c r="E963" s="36">
        <v>42802</v>
      </c>
      <c r="F963" t="s">
        <v>110</v>
      </c>
      <c r="G963" s="36">
        <v>42858</v>
      </c>
      <c r="H963" t="s">
        <v>112</v>
      </c>
    </row>
    <row r="964" spans="2:8" x14ac:dyDescent="0.25">
      <c r="B964">
        <v>51621</v>
      </c>
      <c r="C964" t="s">
        <v>63</v>
      </c>
      <c r="D964" s="36">
        <v>42803</v>
      </c>
      <c r="E964" s="36">
        <v>42808</v>
      </c>
      <c r="F964" t="s">
        <v>110</v>
      </c>
      <c r="G964" s="36">
        <v>42900</v>
      </c>
      <c r="H964" t="s">
        <v>113</v>
      </c>
    </row>
    <row r="965" spans="2:8" x14ac:dyDescent="0.25">
      <c r="B965">
        <v>51625</v>
      </c>
      <c r="C965" t="s">
        <v>63</v>
      </c>
      <c r="D965" s="36">
        <v>42803</v>
      </c>
      <c r="E965" s="36">
        <v>42768</v>
      </c>
      <c r="F965" t="s">
        <v>109</v>
      </c>
      <c r="G965" s="36">
        <v>42906</v>
      </c>
      <c r="H965" t="s">
        <v>113</v>
      </c>
    </row>
    <row r="966" spans="2:8" x14ac:dyDescent="0.25">
      <c r="B966">
        <v>51626</v>
      </c>
      <c r="C966" t="s">
        <v>58</v>
      </c>
      <c r="D966" s="36">
        <v>42804</v>
      </c>
      <c r="E966" s="36">
        <v>42803</v>
      </c>
      <c r="F966" t="s">
        <v>110</v>
      </c>
      <c r="G966" s="36">
        <v>42835</v>
      </c>
      <c r="H966" t="s">
        <v>113</v>
      </c>
    </row>
    <row r="967" spans="2:8" x14ac:dyDescent="0.25">
      <c r="B967">
        <v>51628</v>
      </c>
      <c r="C967" t="s">
        <v>56</v>
      </c>
      <c r="D967" s="36">
        <v>42804</v>
      </c>
      <c r="E967" s="36">
        <v>42780</v>
      </c>
      <c r="F967" t="s">
        <v>109</v>
      </c>
      <c r="G967" s="36">
        <v>42811</v>
      </c>
      <c r="H967" t="s">
        <v>113</v>
      </c>
    </row>
    <row r="968" spans="2:8" x14ac:dyDescent="0.25">
      <c r="B968">
        <v>51629</v>
      </c>
      <c r="C968" t="s">
        <v>74</v>
      </c>
      <c r="D968" s="36">
        <v>42804</v>
      </c>
      <c r="E968" s="36">
        <v>42822</v>
      </c>
      <c r="F968" t="s">
        <v>110</v>
      </c>
      <c r="G968" s="36">
        <v>42884</v>
      </c>
      <c r="H968" t="s">
        <v>113</v>
      </c>
    </row>
    <row r="969" spans="2:8" x14ac:dyDescent="0.25">
      <c r="B969">
        <v>51630</v>
      </c>
      <c r="C969" t="s">
        <v>44</v>
      </c>
      <c r="D969" s="36">
        <v>42804</v>
      </c>
      <c r="E969" s="36">
        <v>42804</v>
      </c>
      <c r="F969" t="s">
        <v>110</v>
      </c>
      <c r="G969" s="36">
        <v>42893</v>
      </c>
      <c r="H969" t="s">
        <v>113</v>
      </c>
    </row>
    <row r="970" spans="2:8" x14ac:dyDescent="0.25">
      <c r="B970">
        <v>51631</v>
      </c>
      <c r="C970" t="s">
        <v>48</v>
      </c>
      <c r="D970" s="36">
        <v>42804</v>
      </c>
      <c r="E970" s="36">
        <v>42821</v>
      </c>
      <c r="F970" t="s">
        <v>110</v>
      </c>
      <c r="G970" s="36">
        <v>42849</v>
      </c>
      <c r="H970" t="s">
        <v>113</v>
      </c>
    </row>
    <row r="971" spans="2:8" x14ac:dyDescent="0.25">
      <c r="B971">
        <v>51632</v>
      </c>
      <c r="C971" t="s">
        <v>54</v>
      </c>
      <c r="D971" s="36">
        <v>42804</v>
      </c>
      <c r="E971" s="36">
        <v>42815</v>
      </c>
      <c r="F971" t="s">
        <v>110</v>
      </c>
      <c r="G971" s="36">
        <v>42877</v>
      </c>
      <c r="H971" t="s">
        <v>113</v>
      </c>
    </row>
    <row r="972" spans="2:8" x14ac:dyDescent="0.25">
      <c r="B972">
        <v>51633</v>
      </c>
      <c r="C972" t="s">
        <v>54</v>
      </c>
      <c r="D972" s="36">
        <v>42804</v>
      </c>
      <c r="E972" s="36">
        <v>42816</v>
      </c>
      <c r="F972" t="s">
        <v>110</v>
      </c>
      <c r="G972" s="36">
        <v>42894</v>
      </c>
      <c r="H972" t="s">
        <v>113</v>
      </c>
    </row>
    <row r="973" spans="2:8" x14ac:dyDescent="0.25">
      <c r="B973">
        <v>51634</v>
      </c>
      <c r="C973" t="s">
        <v>22</v>
      </c>
      <c r="D973" s="36">
        <v>42804</v>
      </c>
      <c r="E973" s="36">
        <v>42773</v>
      </c>
      <c r="F973" t="s">
        <v>109</v>
      </c>
      <c r="G973" s="36">
        <v>42803</v>
      </c>
      <c r="H973" t="s">
        <v>106</v>
      </c>
    </row>
    <row r="974" spans="2:8" x14ac:dyDescent="0.25">
      <c r="B974">
        <v>51635</v>
      </c>
      <c r="C974" t="s">
        <v>63</v>
      </c>
      <c r="D974" s="36">
        <v>42807</v>
      </c>
      <c r="E974" s="36">
        <v>42780</v>
      </c>
      <c r="F974" t="s">
        <v>109</v>
      </c>
      <c r="G974" s="36">
        <v>42893</v>
      </c>
      <c r="H974" t="s">
        <v>113</v>
      </c>
    </row>
    <row r="975" spans="2:8" x14ac:dyDescent="0.25">
      <c r="B975">
        <v>51636</v>
      </c>
      <c r="C975" t="s">
        <v>20</v>
      </c>
      <c r="D975" s="36">
        <v>42807</v>
      </c>
      <c r="E975" s="36">
        <v>42804</v>
      </c>
      <c r="F975" t="s">
        <v>110</v>
      </c>
      <c r="G975" s="36">
        <v>42815</v>
      </c>
      <c r="H975" t="s">
        <v>113</v>
      </c>
    </row>
    <row r="976" spans="2:8" x14ac:dyDescent="0.25">
      <c r="B976">
        <v>51639</v>
      </c>
      <c r="C976" t="s">
        <v>29</v>
      </c>
      <c r="D976" s="36">
        <v>42807</v>
      </c>
      <c r="E976" s="36">
        <v>42789</v>
      </c>
      <c r="F976" t="s">
        <v>109</v>
      </c>
      <c r="G976" s="36">
        <v>42863</v>
      </c>
      <c r="H976" t="s">
        <v>106</v>
      </c>
    </row>
    <row r="977" spans="2:8" x14ac:dyDescent="0.25">
      <c r="B977">
        <v>51640</v>
      </c>
      <c r="C977" t="s">
        <v>60</v>
      </c>
      <c r="D977" s="36">
        <v>42807</v>
      </c>
      <c r="E977" s="36">
        <v>42804</v>
      </c>
      <c r="F977" t="s">
        <v>110</v>
      </c>
      <c r="G977" t="s">
        <v>106</v>
      </c>
      <c r="H977" t="s">
        <v>113</v>
      </c>
    </row>
    <row r="978" spans="2:8" x14ac:dyDescent="0.25">
      <c r="B978">
        <v>51642</v>
      </c>
      <c r="C978" t="s">
        <v>52</v>
      </c>
      <c r="D978" s="36">
        <v>42807</v>
      </c>
      <c r="E978" s="36">
        <v>42804</v>
      </c>
      <c r="F978" t="s">
        <v>110</v>
      </c>
      <c r="G978" s="36">
        <v>42830</v>
      </c>
      <c r="H978" t="s">
        <v>113</v>
      </c>
    </row>
    <row r="979" spans="2:8" x14ac:dyDescent="0.25">
      <c r="B979">
        <v>51643</v>
      </c>
      <c r="C979" t="s">
        <v>24</v>
      </c>
      <c r="D979" s="36">
        <v>42807</v>
      </c>
      <c r="E979" s="36">
        <v>42807</v>
      </c>
      <c r="F979" t="s">
        <v>110</v>
      </c>
      <c r="G979" s="36">
        <v>42906</v>
      </c>
      <c r="H979" t="s">
        <v>113</v>
      </c>
    </row>
    <row r="980" spans="2:8" x14ac:dyDescent="0.25">
      <c r="B980">
        <v>51644</v>
      </c>
      <c r="C980" t="s">
        <v>52</v>
      </c>
      <c r="D980" s="36">
        <v>42807</v>
      </c>
      <c r="E980" s="36">
        <v>42807</v>
      </c>
      <c r="F980" t="s">
        <v>110</v>
      </c>
      <c r="G980" s="36">
        <v>42842</v>
      </c>
      <c r="H980" t="s">
        <v>113</v>
      </c>
    </row>
    <row r="981" spans="2:8" x14ac:dyDescent="0.25">
      <c r="B981">
        <v>51649</v>
      </c>
      <c r="C981" t="s">
        <v>52</v>
      </c>
      <c r="D981" s="36">
        <v>42807</v>
      </c>
      <c r="E981" s="36">
        <v>42804</v>
      </c>
      <c r="F981" t="s">
        <v>110</v>
      </c>
      <c r="G981" s="36">
        <v>42804</v>
      </c>
      <c r="H981" t="s">
        <v>113</v>
      </c>
    </row>
    <row r="982" spans="2:8" x14ac:dyDescent="0.25">
      <c r="B982">
        <v>51652</v>
      </c>
      <c r="C982" t="s">
        <v>35</v>
      </c>
      <c r="D982" s="36">
        <v>42807</v>
      </c>
      <c r="E982" s="36">
        <v>42781</v>
      </c>
      <c r="F982" t="s">
        <v>109</v>
      </c>
      <c r="G982" s="36">
        <v>42870</v>
      </c>
      <c r="H982" t="s">
        <v>113</v>
      </c>
    </row>
    <row r="983" spans="2:8" x14ac:dyDescent="0.25">
      <c r="B983">
        <v>51654</v>
      </c>
      <c r="C983" t="s">
        <v>35</v>
      </c>
      <c r="D983" s="36">
        <v>42807</v>
      </c>
      <c r="E983" s="36">
        <v>42803</v>
      </c>
      <c r="F983" t="s">
        <v>110</v>
      </c>
      <c r="G983" s="36">
        <v>42859</v>
      </c>
      <c r="H983" t="s">
        <v>113</v>
      </c>
    </row>
    <row r="984" spans="2:8" x14ac:dyDescent="0.25">
      <c r="B984">
        <v>51656</v>
      </c>
      <c r="C984" t="s">
        <v>74</v>
      </c>
      <c r="D984" s="36">
        <v>42807</v>
      </c>
      <c r="E984" s="36">
        <v>42807</v>
      </c>
      <c r="F984" t="s">
        <v>110</v>
      </c>
      <c r="G984" s="36">
        <v>42893</v>
      </c>
      <c r="H984" t="s">
        <v>114</v>
      </c>
    </row>
    <row r="985" spans="2:8" x14ac:dyDescent="0.25">
      <c r="B985">
        <v>51657</v>
      </c>
      <c r="C985" t="s">
        <v>74</v>
      </c>
      <c r="D985" s="36">
        <v>42807</v>
      </c>
      <c r="E985" s="36">
        <v>42822</v>
      </c>
      <c r="F985" t="s">
        <v>110</v>
      </c>
      <c r="G985" s="36">
        <v>42853</v>
      </c>
      <c r="H985" t="s">
        <v>112</v>
      </c>
    </row>
    <row r="986" spans="2:8" x14ac:dyDescent="0.25">
      <c r="B986">
        <v>51660</v>
      </c>
      <c r="C986" t="s">
        <v>82</v>
      </c>
      <c r="D986" s="36">
        <v>42807</v>
      </c>
      <c r="E986" s="36">
        <v>42807</v>
      </c>
      <c r="F986" t="s">
        <v>110</v>
      </c>
      <c r="G986" s="36">
        <v>42873</v>
      </c>
      <c r="H986" t="s">
        <v>113</v>
      </c>
    </row>
    <row r="987" spans="2:8" x14ac:dyDescent="0.25">
      <c r="B987">
        <v>51662</v>
      </c>
      <c r="C987" t="s">
        <v>60</v>
      </c>
      <c r="D987" s="36">
        <v>42807</v>
      </c>
      <c r="E987" s="36">
        <v>42803</v>
      </c>
      <c r="F987" t="s">
        <v>110</v>
      </c>
      <c r="G987" s="36">
        <v>42844</v>
      </c>
      <c r="H987" t="s">
        <v>113</v>
      </c>
    </row>
    <row r="988" spans="2:8" x14ac:dyDescent="0.25">
      <c r="B988">
        <v>51669</v>
      </c>
      <c r="C988" t="s">
        <v>48</v>
      </c>
      <c r="D988" s="36">
        <v>42807</v>
      </c>
      <c r="E988" s="36">
        <v>42800</v>
      </c>
      <c r="F988" t="s">
        <v>110</v>
      </c>
      <c r="G988" s="36">
        <v>42858</v>
      </c>
      <c r="H988" t="s">
        <v>106</v>
      </c>
    </row>
    <row r="989" spans="2:8" x14ac:dyDescent="0.25">
      <c r="B989">
        <v>51674</v>
      </c>
      <c r="C989" t="s">
        <v>48</v>
      </c>
      <c r="D989" s="36">
        <v>42808</v>
      </c>
      <c r="E989" s="36">
        <v>42795</v>
      </c>
      <c r="F989" t="s">
        <v>110</v>
      </c>
      <c r="G989" s="36">
        <v>42894</v>
      </c>
      <c r="H989" t="s">
        <v>106</v>
      </c>
    </row>
    <row r="990" spans="2:8" x14ac:dyDescent="0.25">
      <c r="B990">
        <v>51676</v>
      </c>
      <c r="C990" t="s">
        <v>52</v>
      </c>
      <c r="D990" s="36">
        <v>42808</v>
      </c>
      <c r="E990" s="36">
        <v>42807</v>
      </c>
      <c r="F990" t="s">
        <v>110</v>
      </c>
      <c r="G990" s="36">
        <v>42873</v>
      </c>
      <c r="H990" t="s">
        <v>113</v>
      </c>
    </row>
    <row r="991" spans="2:8" x14ac:dyDescent="0.25">
      <c r="B991">
        <v>51677</v>
      </c>
      <c r="C991" t="s">
        <v>48</v>
      </c>
      <c r="D991" s="36">
        <v>42808</v>
      </c>
      <c r="E991" s="36">
        <v>42809</v>
      </c>
      <c r="F991" t="s">
        <v>110</v>
      </c>
      <c r="G991" s="36">
        <v>42873</v>
      </c>
      <c r="H991" t="s">
        <v>106</v>
      </c>
    </row>
    <row r="992" spans="2:8" x14ac:dyDescent="0.25">
      <c r="B992">
        <v>51681</v>
      </c>
      <c r="C992" t="s">
        <v>55</v>
      </c>
      <c r="D992" s="36">
        <v>42808</v>
      </c>
      <c r="E992" s="36">
        <v>42816</v>
      </c>
      <c r="F992" t="s">
        <v>110</v>
      </c>
      <c r="G992" s="36">
        <v>42816</v>
      </c>
      <c r="H992" t="s">
        <v>112</v>
      </c>
    </row>
    <row r="993" spans="2:8" x14ac:dyDescent="0.25">
      <c r="B993">
        <v>51682</v>
      </c>
      <c r="C993" t="s">
        <v>48</v>
      </c>
      <c r="D993" s="36">
        <v>42808</v>
      </c>
      <c r="E993" s="36">
        <v>42809</v>
      </c>
      <c r="F993" t="s">
        <v>110</v>
      </c>
      <c r="G993" s="36">
        <v>42913</v>
      </c>
      <c r="H993" t="s">
        <v>106</v>
      </c>
    </row>
    <row r="994" spans="2:8" x14ac:dyDescent="0.25">
      <c r="B994">
        <v>51685</v>
      </c>
      <c r="C994" t="s">
        <v>48</v>
      </c>
      <c r="D994" s="36">
        <v>42808</v>
      </c>
      <c r="E994" s="36">
        <v>42752</v>
      </c>
      <c r="F994" t="s">
        <v>108</v>
      </c>
      <c r="G994" s="36">
        <v>42908</v>
      </c>
      <c r="H994" t="s">
        <v>106</v>
      </c>
    </row>
    <row r="995" spans="2:8" x14ac:dyDescent="0.25">
      <c r="B995">
        <v>51687</v>
      </c>
      <c r="C995" t="s">
        <v>53</v>
      </c>
      <c r="D995" s="36">
        <v>42809</v>
      </c>
      <c r="E995" s="36">
        <v>42804</v>
      </c>
      <c r="F995" t="s">
        <v>110</v>
      </c>
      <c r="G995" s="36">
        <v>42815</v>
      </c>
      <c r="H995" t="s">
        <v>113</v>
      </c>
    </row>
    <row r="996" spans="2:8" x14ac:dyDescent="0.25">
      <c r="B996">
        <v>51692</v>
      </c>
      <c r="C996" t="s">
        <v>33</v>
      </c>
      <c r="D996" s="36">
        <v>42809</v>
      </c>
      <c r="E996" s="36">
        <v>42808</v>
      </c>
      <c r="F996" t="s">
        <v>110</v>
      </c>
      <c r="G996" s="36">
        <v>42808</v>
      </c>
      <c r="H996" t="s">
        <v>113</v>
      </c>
    </row>
    <row r="997" spans="2:8" x14ac:dyDescent="0.25">
      <c r="B997">
        <v>51693</v>
      </c>
      <c r="C997" t="s">
        <v>67</v>
      </c>
      <c r="D997" s="36">
        <v>42809</v>
      </c>
      <c r="E997" s="36">
        <v>42803</v>
      </c>
      <c r="F997" t="s">
        <v>110</v>
      </c>
      <c r="G997" s="36">
        <v>42891</v>
      </c>
      <c r="H997" t="s">
        <v>113</v>
      </c>
    </row>
    <row r="998" spans="2:8" x14ac:dyDescent="0.25">
      <c r="B998">
        <v>51694</v>
      </c>
      <c r="C998" t="s">
        <v>67</v>
      </c>
      <c r="D998" s="36">
        <v>42809</v>
      </c>
      <c r="E998" s="36">
        <v>42803</v>
      </c>
      <c r="F998" t="s">
        <v>110</v>
      </c>
      <c r="G998" s="36">
        <v>42893</v>
      </c>
      <c r="H998" t="s">
        <v>113</v>
      </c>
    </row>
    <row r="999" spans="2:8" x14ac:dyDescent="0.25">
      <c r="B999">
        <v>51696</v>
      </c>
      <c r="C999" t="s">
        <v>83</v>
      </c>
      <c r="D999" s="36">
        <v>42809</v>
      </c>
      <c r="E999" s="36">
        <v>42789</v>
      </c>
      <c r="F999" t="s">
        <v>109</v>
      </c>
      <c r="G999" t="s">
        <v>106</v>
      </c>
      <c r="H999" t="s">
        <v>113</v>
      </c>
    </row>
    <row r="1000" spans="2:8" x14ac:dyDescent="0.25">
      <c r="B1000">
        <v>51697</v>
      </c>
      <c r="C1000" t="s">
        <v>67</v>
      </c>
      <c r="D1000" s="36">
        <v>42809</v>
      </c>
      <c r="E1000" s="36">
        <v>42808</v>
      </c>
      <c r="F1000" t="s">
        <v>110</v>
      </c>
      <c r="G1000" s="36">
        <v>42891</v>
      </c>
      <c r="H1000" t="s">
        <v>113</v>
      </c>
    </row>
    <row r="1001" spans="2:8" x14ac:dyDescent="0.25">
      <c r="B1001">
        <v>51698</v>
      </c>
      <c r="C1001" t="s">
        <v>83</v>
      </c>
      <c r="D1001" s="36">
        <v>42809</v>
      </c>
      <c r="E1001" s="36">
        <v>42809</v>
      </c>
      <c r="F1001" t="s">
        <v>110</v>
      </c>
      <c r="G1001" t="s">
        <v>106</v>
      </c>
      <c r="H1001" t="s">
        <v>113</v>
      </c>
    </row>
    <row r="1002" spans="2:8" x14ac:dyDescent="0.25">
      <c r="B1002">
        <v>51699</v>
      </c>
      <c r="C1002" t="s">
        <v>53</v>
      </c>
      <c r="D1002" s="36">
        <v>42809</v>
      </c>
      <c r="E1002" s="36">
        <v>42807</v>
      </c>
      <c r="F1002" t="s">
        <v>110</v>
      </c>
      <c r="G1002" s="36">
        <v>42807</v>
      </c>
      <c r="H1002" t="s">
        <v>113</v>
      </c>
    </row>
    <row r="1003" spans="2:8" x14ac:dyDescent="0.25">
      <c r="B1003">
        <v>51700</v>
      </c>
      <c r="C1003" t="s">
        <v>34</v>
      </c>
      <c r="D1003" s="36">
        <v>42809</v>
      </c>
      <c r="E1003" s="36">
        <v>42766</v>
      </c>
      <c r="F1003" t="s">
        <v>108</v>
      </c>
      <c r="G1003" s="36">
        <v>42831</v>
      </c>
      <c r="H1003" t="s">
        <v>113</v>
      </c>
    </row>
    <row r="1004" spans="2:8" x14ac:dyDescent="0.25">
      <c r="B1004">
        <v>51701</v>
      </c>
      <c r="C1004" t="s">
        <v>53</v>
      </c>
      <c r="D1004" s="36">
        <v>42809</v>
      </c>
      <c r="E1004" s="36">
        <v>42787</v>
      </c>
      <c r="F1004" t="s">
        <v>109</v>
      </c>
      <c r="G1004" s="36">
        <v>42808</v>
      </c>
      <c r="H1004" t="s">
        <v>113</v>
      </c>
    </row>
    <row r="1005" spans="2:8" x14ac:dyDescent="0.25">
      <c r="B1005">
        <v>51702</v>
      </c>
      <c r="C1005" t="s">
        <v>53</v>
      </c>
      <c r="D1005" s="36">
        <v>42809</v>
      </c>
      <c r="E1005" s="36">
        <v>42807</v>
      </c>
      <c r="F1005" t="s">
        <v>110</v>
      </c>
      <c r="G1005" s="36">
        <v>42807</v>
      </c>
      <c r="H1005" t="s">
        <v>113</v>
      </c>
    </row>
    <row r="1006" spans="2:8" x14ac:dyDescent="0.25">
      <c r="B1006">
        <v>51703</v>
      </c>
      <c r="C1006" t="s">
        <v>83</v>
      </c>
      <c r="D1006" s="36">
        <v>42809</v>
      </c>
      <c r="E1006" s="36">
        <v>42797</v>
      </c>
      <c r="F1006" t="s">
        <v>110</v>
      </c>
      <c r="G1006" s="36">
        <v>42907</v>
      </c>
      <c r="H1006" t="s">
        <v>113</v>
      </c>
    </row>
    <row r="1007" spans="2:8" x14ac:dyDescent="0.25">
      <c r="B1007">
        <v>51705</v>
      </c>
      <c r="C1007" t="s">
        <v>17</v>
      </c>
      <c r="D1007" s="36">
        <v>42809</v>
      </c>
      <c r="E1007" s="36">
        <v>42767</v>
      </c>
      <c r="F1007" t="s">
        <v>109</v>
      </c>
      <c r="G1007" s="36">
        <v>42828</v>
      </c>
      <c r="H1007" t="s">
        <v>114</v>
      </c>
    </row>
    <row r="1008" spans="2:8" x14ac:dyDescent="0.25">
      <c r="B1008">
        <v>51706</v>
      </c>
      <c r="C1008" t="s">
        <v>23</v>
      </c>
      <c r="D1008" s="36">
        <v>42809</v>
      </c>
      <c r="E1008" s="36">
        <v>42809</v>
      </c>
      <c r="F1008" t="s">
        <v>110</v>
      </c>
      <c r="G1008" s="36">
        <v>42886</v>
      </c>
      <c r="H1008" t="s">
        <v>113</v>
      </c>
    </row>
    <row r="1009" spans="2:8" x14ac:dyDescent="0.25">
      <c r="B1009">
        <v>51707</v>
      </c>
      <c r="C1009" t="s">
        <v>47</v>
      </c>
      <c r="D1009" s="36">
        <v>42809</v>
      </c>
      <c r="E1009" s="36">
        <v>42795</v>
      </c>
      <c r="F1009" t="s">
        <v>110</v>
      </c>
      <c r="G1009" s="36">
        <v>42850</v>
      </c>
      <c r="H1009" t="s">
        <v>113</v>
      </c>
    </row>
    <row r="1010" spans="2:8" x14ac:dyDescent="0.25">
      <c r="B1010">
        <v>51708</v>
      </c>
      <c r="C1010" t="s">
        <v>53</v>
      </c>
      <c r="D1010" s="36">
        <v>42809</v>
      </c>
      <c r="E1010" s="36">
        <v>42787</v>
      </c>
      <c r="F1010" t="s">
        <v>109</v>
      </c>
      <c r="G1010" s="36">
        <v>42801</v>
      </c>
      <c r="H1010" t="s">
        <v>106</v>
      </c>
    </row>
    <row r="1011" spans="2:8" x14ac:dyDescent="0.25">
      <c r="B1011">
        <v>51709</v>
      </c>
      <c r="C1011" t="s">
        <v>35</v>
      </c>
      <c r="D1011" s="36">
        <v>42809</v>
      </c>
      <c r="E1011" s="36">
        <v>42808</v>
      </c>
      <c r="F1011" t="s">
        <v>110</v>
      </c>
      <c r="G1011" s="36">
        <v>42858</v>
      </c>
      <c r="H1011" t="s">
        <v>113</v>
      </c>
    </row>
    <row r="1012" spans="2:8" x14ac:dyDescent="0.25">
      <c r="B1012">
        <v>51710</v>
      </c>
      <c r="C1012" t="s">
        <v>35</v>
      </c>
      <c r="D1012" s="36">
        <v>42809</v>
      </c>
      <c r="E1012" s="36">
        <v>42808</v>
      </c>
      <c r="F1012" t="s">
        <v>110</v>
      </c>
      <c r="G1012" s="36">
        <v>42905</v>
      </c>
      <c r="H1012" t="s">
        <v>113</v>
      </c>
    </row>
    <row r="1013" spans="2:8" x14ac:dyDescent="0.25">
      <c r="B1013">
        <v>51711</v>
      </c>
      <c r="C1013" t="s">
        <v>35</v>
      </c>
      <c r="D1013" s="36">
        <v>42809</v>
      </c>
      <c r="E1013" s="36">
        <v>42803</v>
      </c>
      <c r="F1013" t="s">
        <v>110</v>
      </c>
      <c r="G1013" s="36">
        <v>42894</v>
      </c>
      <c r="H1013" t="s">
        <v>113</v>
      </c>
    </row>
    <row r="1014" spans="2:8" x14ac:dyDescent="0.25">
      <c r="B1014">
        <v>51712</v>
      </c>
      <c r="C1014" t="s">
        <v>35</v>
      </c>
      <c r="D1014" s="36">
        <v>42809</v>
      </c>
      <c r="E1014" s="36">
        <v>42808</v>
      </c>
      <c r="F1014" t="s">
        <v>110</v>
      </c>
      <c r="G1014" s="36">
        <v>42900</v>
      </c>
      <c r="H1014" t="s">
        <v>113</v>
      </c>
    </row>
    <row r="1015" spans="2:8" x14ac:dyDescent="0.25">
      <c r="B1015">
        <v>51713</v>
      </c>
      <c r="C1015" t="s">
        <v>19</v>
      </c>
      <c r="D1015" s="36">
        <v>42809</v>
      </c>
      <c r="E1015" s="36">
        <v>42809</v>
      </c>
      <c r="F1015" t="s">
        <v>110</v>
      </c>
      <c r="G1015" s="36">
        <v>42905</v>
      </c>
      <c r="H1015" t="s">
        <v>113</v>
      </c>
    </row>
    <row r="1016" spans="2:8" x14ac:dyDescent="0.25">
      <c r="B1016">
        <v>51714</v>
      </c>
      <c r="C1016" t="s">
        <v>35</v>
      </c>
      <c r="D1016" s="36">
        <v>42809</v>
      </c>
      <c r="E1016" s="36">
        <v>42803</v>
      </c>
      <c r="F1016" t="s">
        <v>110</v>
      </c>
      <c r="G1016" s="36">
        <v>42852</v>
      </c>
      <c r="H1016" t="s">
        <v>113</v>
      </c>
    </row>
    <row r="1017" spans="2:8" x14ac:dyDescent="0.25">
      <c r="B1017">
        <v>51715</v>
      </c>
      <c r="C1017" t="s">
        <v>18</v>
      </c>
      <c r="D1017" s="36">
        <v>42809</v>
      </c>
      <c r="E1017" s="36">
        <v>42807</v>
      </c>
      <c r="F1017" t="s">
        <v>110</v>
      </c>
      <c r="G1017" s="36">
        <v>42891</v>
      </c>
      <c r="H1017" t="s">
        <v>113</v>
      </c>
    </row>
    <row r="1018" spans="2:8" x14ac:dyDescent="0.25">
      <c r="B1018">
        <v>51719</v>
      </c>
      <c r="C1018" t="s">
        <v>82</v>
      </c>
      <c r="D1018" s="36">
        <v>42810</v>
      </c>
      <c r="E1018" s="36">
        <v>42809</v>
      </c>
      <c r="F1018" t="s">
        <v>110</v>
      </c>
      <c r="G1018" s="36">
        <v>42899</v>
      </c>
      <c r="H1018" t="s">
        <v>113</v>
      </c>
    </row>
    <row r="1019" spans="2:8" x14ac:dyDescent="0.25">
      <c r="B1019">
        <v>51722</v>
      </c>
      <c r="C1019" t="s">
        <v>52</v>
      </c>
      <c r="D1019" s="36">
        <v>42810</v>
      </c>
      <c r="E1019" s="36">
        <v>42809</v>
      </c>
      <c r="F1019" t="s">
        <v>110</v>
      </c>
      <c r="G1019" s="36">
        <v>42852</v>
      </c>
      <c r="H1019" t="s">
        <v>113</v>
      </c>
    </row>
    <row r="1020" spans="2:8" x14ac:dyDescent="0.25">
      <c r="B1020">
        <v>51724</v>
      </c>
      <c r="C1020" t="s">
        <v>34</v>
      </c>
      <c r="D1020" s="36">
        <v>42810</v>
      </c>
      <c r="E1020" s="36">
        <v>42807</v>
      </c>
      <c r="F1020" t="s">
        <v>110</v>
      </c>
      <c r="G1020" t="s">
        <v>106</v>
      </c>
      <c r="H1020" t="s">
        <v>113</v>
      </c>
    </row>
    <row r="1021" spans="2:8" x14ac:dyDescent="0.25">
      <c r="B1021">
        <v>51726</v>
      </c>
      <c r="C1021" t="s">
        <v>43</v>
      </c>
      <c r="D1021" s="36">
        <v>42810</v>
      </c>
      <c r="E1021" s="36">
        <v>42797</v>
      </c>
      <c r="F1021" t="s">
        <v>110</v>
      </c>
      <c r="G1021" t="s">
        <v>106</v>
      </c>
      <c r="H1021" t="s">
        <v>113</v>
      </c>
    </row>
    <row r="1022" spans="2:8" x14ac:dyDescent="0.25">
      <c r="B1022">
        <v>51727</v>
      </c>
      <c r="C1022" t="s">
        <v>43</v>
      </c>
      <c r="D1022" s="36">
        <v>42810</v>
      </c>
      <c r="E1022" s="36">
        <v>42786</v>
      </c>
      <c r="F1022" t="s">
        <v>109</v>
      </c>
      <c r="G1022" s="36">
        <v>42880</v>
      </c>
      <c r="H1022" t="s">
        <v>113</v>
      </c>
    </row>
    <row r="1023" spans="2:8" x14ac:dyDescent="0.25">
      <c r="B1023">
        <v>51728</v>
      </c>
      <c r="C1023" t="s">
        <v>66</v>
      </c>
      <c r="D1023" s="36">
        <v>42810</v>
      </c>
      <c r="E1023" s="36">
        <v>42821</v>
      </c>
      <c r="F1023" t="s">
        <v>110</v>
      </c>
      <c r="G1023" s="36">
        <v>42879</v>
      </c>
      <c r="H1023" t="s">
        <v>106</v>
      </c>
    </row>
    <row r="1024" spans="2:8" x14ac:dyDescent="0.25">
      <c r="B1024">
        <v>51735</v>
      </c>
      <c r="C1024" t="s">
        <v>58</v>
      </c>
      <c r="D1024" s="36">
        <v>42810</v>
      </c>
      <c r="E1024" s="36">
        <v>42808</v>
      </c>
      <c r="F1024" t="s">
        <v>110</v>
      </c>
      <c r="G1024" s="36">
        <v>42832</v>
      </c>
      <c r="H1024" t="s">
        <v>113</v>
      </c>
    </row>
    <row r="1025" spans="2:8" x14ac:dyDescent="0.25">
      <c r="B1025">
        <v>51736</v>
      </c>
      <c r="C1025" t="s">
        <v>18</v>
      </c>
      <c r="D1025" s="36">
        <v>42810</v>
      </c>
      <c r="E1025" s="36">
        <v>42809</v>
      </c>
      <c r="F1025" t="s">
        <v>110</v>
      </c>
      <c r="G1025" s="36">
        <v>42837</v>
      </c>
      <c r="H1025" t="s">
        <v>113</v>
      </c>
    </row>
    <row r="1026" spans="2:8" x14ac:dyDescent="0.25">
      <c r="B1026">
        <v>51738</v>
      </c>
      <c r="C1026" t="s">
        <v>35</v>
      </c>
      <c r="D1026" s="36">
        <v>42810</v>
      </c>
      <c r="E1026" s="36">
        <v>42810</v>
      </c>
      <c r="F1026" t="s">
        <v>110</v>
      </c>
      <c r="G1026" s="36">
        <v>42914</v>
      </c>
      <c r="H1026" t="s">
        <v>113</v>
      </c>
    </row>
    <row r="1027" spans="2:8" x14ac:dyDescent="0.25">
      <c r="B1027">
        <v>51739</v>
      </c>
      <c r="C1027" t="s">
        <v>35</v>
      </c>
      <c r="D1027" s="36">
        <v>42810</v>
      </c>
      <c r="E1027" s="36">
        <v>42803</v>
      </c>
      <c r="F1027" t="s">
        <v>110</v>
      </c>
      <c r="G1027" s="36">
        <v>42866</v>
      </c>
      <c r="H1027" t="s">
        <v>113</v>
      </c>
    </row>
    <row r="1028" spans="2:8" x14ac:dyDescent="0.25">
      <c r="B1028">
        <v>51740</v>
      </c>
      <c r="C1028" t="s">
        <v>67</v>
      </c>
      <c r="D1028" s="36">
        <v>42810</v>
      </c>
      <c r="E1028" s="36">
        <v>42803</v>
      </c>
      <c r="F1028" t="s">
        <v>110</v>
      </c>
      <c r="G1028" s="36">
        <v>42891</v>
      </c>
      <c r="H1028" t="s">
        <v>113</v>
      </c>
    </row>
    <row r="1029" spans="2:8" x14ac:dyDescent="0.25">
      <c r="B1029">
        <v>51741</v>
      </c>
      <c r="C1029" t="s">
        <v>18</v>
      </c>
      <c r="D1029" s="36">
        <v>42810</v>
      </c>
      <c r="E1029" s="36">
        <v>42810</v>
      </c>
      <c r="F1029" t="s">
        <v>110</v>
      </c>
      <c r="G1029" s="36">
        <v>42837</v>
      </c>
      <c r="H1029" t="s">
        <v>106</v>
      </c>
    </row>
    <row r="1030" spans="2:8" x14ac:dyDescent="0.25">
      <c r="B1030">
        <v>51746</v>
      </c>
      <c r="C1030" t="s">
        <v>20</v>
      </c>
      <c r="D1030" s="36">
        <v>42810</v>
      </c>
      <c r="E1030" s="36">
        <v>42781</v>
      </c>
      <c r="F1030" t="s">
        <v>109</v>
      </c>
      <c r="G1030" s="36">
        <v>42893</v>
      </c>
      <c r="H1030" t="s">
        <v>113</v>
      </c>
    </row>
    <row r="1031" spans="2:8" x14ac:dyDescent="0.25">
      <c r="B1031">
        <v>51751</v>
      </c>
      <c r="C1031" t="s">
        <v>50</v>
      </c>
      <c r="D1031" s="36">
        <v>42810</v>
      </c>
      <c r="E1031" s="36">
        <v>42795</v>
      </c>
      <c r="F1031" t="s">
        <v>110</v>
      </c>
      <c r="G1031" s="36">
        <v>42842</v>
      </c>
      <c r="H1031" t="s">
        <v>113</v>
      </c>
    </row>
    <row r="1032" spans="2:8" x14ac:dyDescent="0.25">
      <c r="B1032">
        <v>51753</v>
      </c>
      <c r="C1032" t="s">
        <v>63</v>
      </c>
      <c r="D1032" s="36">
        <v>42811</v>
      </c>
      <c r="E1032" s="36">
        <v>42794</v>
      </c>
      <c r="F1032" t="s">
        <v>109</v>
      </c>
      <c r="G1032" s="36">
        <v>42888</v>
      </c>
      <c r="H1032" t="s">
        <v>114</v>
      </c>
    </row>
    <row r="1033" spans="2:8" x14ac:dyDescent="0.25">
      <c r="B1033">
        <v>51754</v>
      </c>
      <c r="C1033" t="s">
        <v>63</v>
      </c>
      <c r="D1033" s="36">
        <v>42811</v>
      </c>
      <c r="E1033" s="36">
        <v>42794</v>
      </c>
      <c r="F1033" t="s">
        <v>109</v>
      </c>
      <c r="G1033" s="36">
        <v>42845</v>
      </c>
      <c r="H1033" t="s">
        <v>113</v>
      </c>
    </row>
    <row r="1034" spans="2:8" x14ac:dyDescent="0.25">
      <c r="B1034">
        <v>51755</v>
      </c>
      <c r="C1034" t="s">
        <v>73</v>
      </c>
      <c r="D1034" s="36">
        <v>42811</v>
      </c>
      <c r="E1034" s="36">
        <v>42810</v>
      </c>
      <c r="F1034" t="s">
        <v>110</v>
      </c>
      <c r="G1034" s="36">
        <v>42857</v>
      </c>
      <c r="H1034" t="s">
        <v>112</v>
      </c>
    </row>
    <row r="1035" spans="2:8" x14ac:dyDescent="0.25">
      <c r="B1035">
        <v>51760</v>
      </c>
      <c r="C1035" t="s">
        <v>51</v>
      </c>
      <c r="D1035" s="36">
        <v>42811</v>
      </c>
      <c r="E1035" s="36">
        <v>42807</v>
      </c>
      <c r="F1035" t="s">
        <v>110</v>
      </c>
      <c r="G1035" t="s">
        <v>106</v>
      </c>
      <c r="H1035" t="s">
        <v>113</v>
      </c>
    </row>
    <row r="1036" spans="2:8" x14ac:dyDescent="0.25">
      <c r="B1036">
        <v>51762</v>
      </c>
      <c r="C1036" t="s">
        <v>82</v>
      </c>
      <c r="D1036" s="36">
        <v>42811</v>
      </c>
      <c r="E1036" s="36">
        <v>42811</v>
      </c>
      <c r="F1036" t="s">
        <v>110</v>
      </c>
      <c r="G1036" s="36">
        <v>42906</v>
      </c>
      <c r="H1036" t="s">
        <v>113</v>
      </c>
    </row>
    <row r="1037" spans="2:8" x14ac:dyDescent="0.25">
      <c r="B1037">
        <v>51765</v>
      </c>
      <c r="C1037" t="s">
        <v>51</v>
      </c>
      <c r="D1037" s="36">
        <v>42811</v>
      </c>
      <c r="E1037" s="36">
        <v>42807</v>
      </c>
      <c r="F1037" t="s">
        <v>110</v>
      </c>
      <c r="G1037" s="36">
        <v>42830</v>
      </c>
      <c r="H1037" t="s">
        <v>113</v>
      </c>
    </row>
    <row r="1038" spans="2:8" x14ac:dyDescent="0.25">
      <c r="B1038">
        <v>51769</v>
      </c>
      <c r="C1038" t="s">
        <v>67</v>
      </c>
      <c r="D1038" s="36">
        <v>42811</v>
      </c>
      <c r="E1038" s="36">
        <v>42810</v>
      </c>
      <c r="F1038" t="s">
        <v>110</v>
      </c>
      <c r="G1038" s="36">
        <v>42898</v>
      </c>
      <c r="H1038" t="s">
        <v>113</v>
      </c>
    </row>
    <row r="1039" spans="2:8" x14ac:dyDescent="0.25">
      <c r="B1039">
        <v>51770</v>
      </c>
      <c r="C1039" t="s">
        <v>34</v>
      </c>
      <c r="D1039" s="36">
        <v>42811</v>
      </c>
      <c r="E1039" s="36">
        <v>42803</v>
      </c>
      <c r="F1039" t="s">
        <v>110</v>
      </c>
      <c r="G1039" s="36">
        <v>42896</v>
      </c>
      <c r="H1039" t="s">
        <v>113</v>
      </c>
    </row>
    <row r="1040" spans="2:8" x14ac:dyDescent="0.25">
      <c r="B1040">
        <v>51772</v>
      </c>
      <c r="C1040" t="s">
        <v>57</v>
      </c>
      <c r="D1040" s="36">
        <v>42811</v>
      </c>
      <c r="E1040" s="36">
        <v>42811</v>
      </c>
      <c r="F1040" t="s">
        <v>110</v>
      </c>
      <c r="G1040" s="36">
        <v>42900</v>
      </c>
      <c r="H1040" t="s">
        <v>112</v>
      </c>
    </row>
    <row r="1041" spans="2:8" x14ac:dyDescent="0.25">
      <c r="B1041">
        <v>51773</v>
      </c>
      <c r="C1041" t="s">
        <v>34</v>
      </c>
      <c r="D1041" s="36">
        <v>42811</v>
      </c>
      <c r="E1041" s="36">
        <v>42775</v>
      </c>
      <c r="F1041" t="s">
        <v>109</v>
      </c>
      <c r="G1041" s="36">
        <v>42801</v>
      </c>
      <c r="H1041" t="s">
        <v>113</v>
      </c>
    </row>
    <row r="1042" spans="2:8" x14ac:dyDescent="0.25">
      <c r="B1042">
        <v>51774</v>
      </c>
      <c r="C1042" t="s">
        <v>54</v>
      </c>
      <c r="D1042" s="36">
        <v>42811</v>
      </c>
      <c r="E1042" s="36">
        <v>42811</v>
      </c>
      <c r="F1042" t="s">
        <v>110</v>
      </c>
      <c r="G1042" s="36">
        <v>42880</v>
      </c>
      <c r="H1042" t="s">
        <v>113</v>
      </c>
    </row>
    <row r="1043" spans="2:8" x14ac:dyDescent="0.25">
      <c r="B1043">
        <v>51777</v>
      </c>
      <c r="C1043" t="s">
        <v>33</v>
      </c>
      <c r="D1043" s="36">
        <v>42811</v>
      </c>
      <c r="E1043" s="36">
        <v>42815</v>
      </c>
      <c r="F1043" t="s">
        <v>110</v>
      </c>
      <c r="G1043" s="36">
        <v>42900</v>
      </c>
      <c r="H1043" t="s">
        <v>106</v>
      </c>
    </row>
    <row r="1044" spans="2:8" x14ac:dyDescent="0.25">
      <c r="B1044">
        <v>51781</v>
      </c>
      <c r="C1044" t="s">
        <v>23</v>
      </c>
      <c r="D1044" s="36">
        <v>42811</v>
      </c>
      <c r="E1044" s="36">
        <v>42783</v>
      </c>
      <c r="F1044" t="s">
        <v>109</v>
      </c>
      <c r="G1044" s="36">
        <v>42864</v>
      </c>
      <c r="H1044" t="s">
        <v>106</v>
      </c>
    </row>
    <row r="1045" spans="2:8" x14ac:dyDescent="0.25">
      <c r="B1045">
        <v>51783</v>
      </c>
      <c r="C1045" t="s">
        <v>19</v>
      </c>
      <c r="D1045" s="36">
        <v>42811</v>
      </c>
      <c r="E1045" s="36">
        <v>42744</v>
      </c>
      <c r="F1045" t="s">
        <v>108</v>
      </c>
      <c r="G1045" s="36">
        <v>42905</v>
      </c>
      <c r="H1045" t="s">
        <v>112</v>
      </c>
    </row>
    <row r="1046" spans="2:8" x14ac:dyDescent="0.25">
      <c r="B1046">
        <v>51784</v>
      </c>
      <c r="C1046" t="s">
        <v>41</v>
      </c>
      <c r="D1046" s="36">
        <v>42811</v>
      </c>
      <c r="E1046" s="36">
        <v>42811</v>
      </c>
      <c r="F1046" t="s">
        <v>110</v>
      </c>
      <c r="G1046" s="36">
        <v>42898</v>
      </c>
      <c r="H1046" t="s">
        <v>113</v>
      </c>
    </row>
    <row r="1047" spans="2:8" x14ac:dyDescent="0.25">
      <c r="B1047">
        <v>51787</v>
      </c>
      <c r="C1047" t="s">
        <v>33</v>
      </c>
      <c r="D1047" s="36">
        <v>42814</v>
      </c>
      <c r="E1047" s="36">
        <v>42809</v>
      </c>
      <c r="F1047" t="s">
        <v>110</v>
      </c>
      <c r="G1047" s="36">
        <v>42898</v>
      </c>
      <c r="H1047" t="s">
        <v>113</v>
      </c>
    </row>
    <row r="1048" spans="2:8" x14ac:dyDescent="0.25">
      <c r="B1048">
        <v>51797</v>
      </c>
      <c r="C1048" t="s">
        <v>82</v>
      </c>
      <c r="D1048" s="36">
        <v>42814</v>
      </c>
      <c r="E1048" s="36">
        <v>42809</v>
      </c>
      <c r="F1048" t="s">
        <v>110</v>
      </c>
      <c r="G1048" t="s">
        <v>106</v>
      </c>
      <c r="H1048" t="s">
        <v>113</v>
      </c>
    </row>
    <row r="1049" spans="2:8" x14ac:dyDescent="0.25">
      <c r="B1049">
        <v>51798</v>
      </c>
      <c r="C1049" t="s">
        <v>48</v>
      </c>
      <c r="D1049" s="36">
        <v>42814</v>
      </c>
      <c r="E1049" s="36">
        <v>42814</v>
      </c>
      <c r="F1049" t="s">
        <v>110</v>
      </c>
      <c r="G1049" s="36">
        <v>42871</v>
      </c>
      <c r="H1049" t="s">
        <v>106</v>
      </c>
    </row>
    <row r="1050" spans="2:8" x14ac:dyDescent="0.25">
      <c r="B1050">
        <v>51799</v>
      </c>
      <c r="C1050" t="s">
        <v>34</v>
      </c>
      <c r="D1050" s="36">
        <v>42814</v>
      </c>
      <c r="E1050" s="36">
        <v>42815</v>
      </c>
      <c r="F1050" t="s">
        <v>110</v>
      </c>
      <c r="G1050" s="36">
        <v>42908</v>
      </c>
      <c r="H1050" t="s">
        <v>113</v>
      </c>
    </row>
    <row r="1051" spans="2:8" x14ac:dyDescent="0.25">
      <c r="B1051">
        <v>51800</v>
      </c>
      <c r="C1051" t="s">
        <v>48</v>
      </c>
      <c r="D1051" s="36">
        <v>42814</v>
      </c>
      <c r="E1051" s="36">
        <v>42810</v>
      </c>
      <c r="F1051" t="s">
        <v>110</v>
      </c>
      <c r="G1051" s="36">
        <v>42888</v>
      </c>
      <c r="H1051" t="s">
        <v>106</v>
      </c>
    </row>
    <row r="1052" spans="2:8" x14ac:dyDescent="0.25">
      <c r="B1052">
        <v>51803</v>
      </c>
      <c r="C1052" t="s">
        <v>34</v>
      </c>
      <c r="D1052" s="36">
        <v>42814</v>
      </c>
      <c r="E1052" s="36">
        <v>42803</v>
      </c>
      <c r="F1052" t="s">
        <v>110</v>
      </c>
      <c r="G1052" s="36">
        <v>42803</v>
      </c>
      <c r="H1052" t="s">
        <v>106</v>
      </c>
    </row>
    <row r="1053" spans="2:8" x14ac:dyDescent="0.25">
      <c r="B1053">
        <v>51805</v>
      </c>
      <c r="C1053" t="s">
        <v>79</v>
      </c>
      <c r="D1053" s="36">
        <v>42814</v>
      </c>
      <c r="E1053" s="36">
        <v>42814</v>
      </c>
      <c r="F1053" t="s">
        <v>110</v>
      </c>
      <c r="G1053" s="36">
        <v>42814</v>
      </c>
      <c r="H1053" t="s">
        <v>113</v>
      </c>
    </row>
    <row r="1054" spans="2:8" x14ac:dyDescent="0.25">
      <c r="B1054">
        <v>51811</v>
      </c>
      <c r="C1054" t="s">
        <v>54</v>
      </c>
      <c r="D1054" s="36">
        <v>42814</v>
      </c>
      <c r="E1054" s="36">
        <v>42816</v>
      </c>
      <c r="F1054" t="s">
        <v>110</v>
      </c>
      <c r="G1054" s="36">
        <v>42865</v>
      </c>
      <c r="H1054" t="s">
        <v>113</v>
      </c>
    </row>
    <row r="1055" spans="2:8" x14ac:dyDescent="0.25">
      <c r="B1055">
        <v>51814</v>
      </c>
      <c r="C1055" t="s">
        <v>20</v>
      </c>
      <c r="D1055" s="36">
        <v>42814</v>
      </c>
      <c r="E1055" s="36">
        <v>42800</v>
      </c>
      <c r="F1055" t="s">
        <v>110</v>
      </c>
      <c r="G1055" s="36">
        <v>42886</v>
      </c>
      <c r="H1055" t="s">
        <v>113</v>
      </c>
    </row>
    <row r="1056" spans="2:8" x14ac:dyDescent="0.25">
      <c r="B1056">
        <v>51817</v>
      </c>
      <c r="C1056" t="s">
        <v>20</v>
      </c>
      <c r="D1056" s="36">
        <v>42814</v>
      </c>
      <c r="E1056" s="36">
        <v>42794</v>
      </c>
      <c r="F1056" t="s">
        <v>109</v>
      </c>
      <c r="G1056" s="36">
        <v>42898</v>
      </c>
      <c r="H1056" t="s">
        <v>113</v>
      </c>
    </row>
    <row r="1057" spans="2:8" x14ac:dyDescent="0.25">
      <c r="B1057">
        <v>51827</v>
      </c>
      <c r="C1057" t="s">
        <v>68</v>
      </c>
      <c r="D1057" s="36">
        <v>42815</v>
      </c>
      <c r="E1057" s="36">
        <v>42800</v>
      </c>
      <c r="F1057" t="s">
        <v>110</v>
      </c>
      <c r="G1057" s="36">
        <v>42808</v>
      </c>
      <c r="H1057" t="s">
        <v>114</v>
      </c>
    </row>
    <row r="1058" spans="2:8" x14ac:dyDescent="0.25">
      <c r="B1058">
        <v>51828</v>
      </c>
      <c r="C1058" t="s">
        <v>73</v>
      </c>
      <c r="D1058" s="36">
        <v>42815</v>
      </c>
      <c r="E1058" s="36">
        <v>42814</v>
      </c>
      <c r="F1058" t="s">
        <v>110</v>
      </c>
      <c r="G1058" s="36">
        <v>42891</v>
      </c>
      <c r="H1058" t="s">
        <v>112</v>
      </c>
    </row>
    <row r="1059" spans="2:8" x14ac:dyDescent="0.25">
      <c r="B1059">
        <v>51831</v>
      </c>
      <c r="C1059" t="s">
        <v>24</v>
      </c>
      <c r="D1059" s="36">
        <v>42815</v>
      </c>
      <c r="E1059" s="36">
        <v>42815</v>
      </c>
      <c r="F1059" t="s">
        <v>110</v>
      </c>
      <c r="G1059" t="s">
        <v>106</v>
      </c>
      <c r="H1059" t="s">
        <v>113</v>
      </c>
    </row>
    <row r="1060" spans="2:8" x14ac:dyDescent="0.25">
      <c r="B1060">
        <v>51832</v>
      </c>
      <c r="C1060" t="s">
        <v>68</v>
      </c>
      <c r="D1060" s="36">
        <v>42815</v>
      </c>
      <c r="E1060" s="36">
        <v>42809</v>
      </c>
      <c r="F1060" t="s">
        <v>110</v>
      </c>
      <c r="G1060" s="36">
        <v>42858</v>
      </c>
      <c r="H1060" t="s">
        <v>113</v>
      </c>
    </row>
    <row r="1061" spans="2:8" x14ac:dyDescent="0.25">
      <c r="B1061">
        <v>51834</v>
      </c>
      <c r="C1061" t="s">
        <v>45</v>
      </c>
      <c r="D1061" s="36">
        <v>42815</v>
      </c>
      <c r="E1061" s="36">
        <v>42815</v>
      </c>
      <c r="F1061" t="s">
        <v>110</v>
      </c>
      <c r="G1061" s="36">
        <v>42850</v>
      </c>
      <c r="H1061" t="s">
        <v>113</v>
      </c>
    </row>
    <row r="1062" spans="2:8" x14ac:dyDescent="0.25">
      <c r="B1062">
        <v>51837</v>
      </c>
      <c r="C1062" t="s">
        <v>82</v>
      </c>
      <c r="D1062" s="36">
        <v>42815</v>
      </c>
      <c r="E1062" s="36">
        <v>42815</v>
      </c>
      <c r="F1062" t="s">
        <v>110</v>
      </c>
      <c r="G1062" t="s">
        <v>106</v>
      </c>
      <c r="H1062" t="s">
        <v>113</v>
      </c>
    </row>
    <row r="1063" spans="2:8" x14ac:dyDescent="0.25">
      <c r="B1063">
        <v>51843</v>
      </c>
      <c r="C1063" t="s">
        <v>47</v>
      </c>
      <c r="D1063" s="36">
        <v>42815</v>
      </c>
      <c r="E1063" s="36">
        <v>42815</v>
      </c>
      <c r="F1063" t="s">
        <v>110</v>
      </c>
      <c r="G1063" t="s">
        <v>106</v>
      </c>
      <c r="H1063" t="s">
        <v>112</v>
      </c>
    </row>
    <row r="1064" spans="2:8" x14ac:dyDescent="0.25">
      <c r="B1064">
        <v>51846</v>
      </c>
      <c r="C1064" t="s">
        <v>66</v>
      </c>
      <c r="D1064" s="36">
        <v>42815</v>
      </c>
      <c r="E1064" s="36">
        <v>42772</v>
      </c>
      <c r="F1064" t="s">
        <v>109</v>
      </c>
      <c r="G1064" s="36">
        <v>42898</v>
      </c>
      <c r="H1064" t="s">
        <v>113</v>
      </c>
    </row>
    <row r="1065" spans="2:8" x14ac:dyDescent="0.25">
      <c r="B1065">
        <v>51849</v>
      </c>
      <c r="C1065" t="s">
        <v>68</v>
      </c>
      <c r="D1065" s="36">
        <v>42815</v>
      </c>
      <c r="E1065" s="36">
        <v>42810</v>
      </c>
      <c r="F1065" t="s">
        <v>110</v>
      </c>
      <c r="G1065" s="36">
        <v>42908</v>
      </c>
      <c r="H1065" t="s">
        <v>114</v>
      </c>
    </row>
    <row r="1066" spans="2:8" x14ac:dyDescent="0.25">
      <c r="B1066">
        <v>51853</v>
      </c>
      <c r="C1066" t="s">
        <v>23</v>
      </c>
      <c r="D1066" s="36">
        <v>42815</v>
      </c>
      <c r="E1066" s="36">
        <v>42808</v>
      </c>
      <c r="F1066" t="s">
        <v>110</v>
      </c>
      <c r="G1066" s="36">
        <v>42837</v>
      </c>
      <c r="H1066" t="s">
        <v>106</v>
      </c>
    </row>
    <row r="1067" spans="2:8" x14ac:dyDescent="0.25">
      <c r="B1067">
        <v>51856</v>
      </c>
      <c r="C1067" t="s">
        <v>68</v>
      </c>
      <c r="D1067" s="36">
        <v>42815</v>
      </c>
      <c r="E1067" s="36">
        <v>42803</v>
      </c>
      <c r="F1067" t="s">
        <v>110</v>
      </c>
      <c r="G1067" s="36">
        <v>42863</v>
      </c>
      <c r="H1067" t="s">
        <v>114</v>
      </c>
    </row>
    <row r="1068" spans="2:8" x14ac:dyDescent="0.25">
      <c r="B1068">
        <v>51857</v>
      </c>
      <c r="C1068" t="s">
        <v>81</v>
      </c>
      <c r="D1068" s="36">
        <v>42815</v>
      </c>
      <c r="E1068" s="36">
        <v>42808</v>
      </c>
      <c r="F1068" t="s">
        <v>110</v>
      </c>
      <c r="G1068" s="36">
        <v>42901</v>
      </c>
      <c r="H1068" t="s">
        <v>113</v>
      </c>
    </row>
    <row r="1069" spans="2:8" x14ac:dyDescent="0.25">
      <c r="B1069">
        <v>51860</v>
      </c>
      <c r="C1069" t="s">
        <v>81</v>
      </c>
      <c r="D1069" s="36">
        <v>42815</v>
      </c>
      <c r="E1069" s="36">
        <v>42810</v>
      </c>
      <c r="F1069" t="s">
        <v>110</v>
      </c>
      <c r="G1069" s="36">
        <v>42903</v>
      </c>
      <c r="H1069" t="s">
        <v>113</v>
      </c>
    </row>
    <row r="1070" spans="2:8" x14ac:dyDescent="0.25">
      <c r="B1070">
        <v>51861</v>
      </c>
      <c r="C1070" t="s">
        <v>81</v>
      </c>
      <c r="D1070" s="36">
        <v>42815</v>
      </c>
      <c r="E1070" s="36">
        <v>42811</v>
      </c>
      <c r="F1070" t="s">
        <v>110</v>
      </c>
      <c r="G1070" s="36">
        <v>42904</v>
      </c>
      <c r="H1070" t="s">
        <v>113</v>
      </c>
    </row>
    <row r="1071" spans="2:8" x14ac:dyDescent="0.25">
      <c r="B1071">
        <v>51862</v>
      </c>
      <c r="C1071" t="s">
        <v>81</v>
      </c>
      <c r="D1071" s="36">
        <v>42815</v>
      </c>
      <c r="E1071" s="36">
        <v>42795</v>
      </c>
      <c r="F1071" t="s">
        <v>110</v>
      </c>
      <c r="G1071" s="36">
        <v>42907</v>
      </c>
      <c r="H1071" t="s">
        <v>113</v>
      </c>
    </row>
    <row r="1072" spans="2:8" x14ac:dyDescent="0.25">
      <c r="B1072">
        <v>51866</v>
      </c>
      <c r="C1072" t="s">
        <v>48</v>
      </c>
      <c r="D1072" s="36">
        <v>42815</v>
      </c>
      <c r="E1072" s="36">
        <v>42823</v>
      </c>
      <c r="F1072" t="s">
        <v>110</v>
      </c>
      <c r="G1072" s="36">
        <v>42907</v>
      </c>
      <c r="H1072" t="s">
        <v>106</v>
      </c>
    </row>
    <row r="1073" spans="2:8" x14ac:dyDescent="0.25">
      <c r="B1073">
        <v>51871</v>
      </c>
      <c r="C1073" t="s">
        <v>81</v>
      </c>
      <c r="D1073" s="36">
        <v>42815</v>
      </c>
      <c r="E1073" s="36">
        <v>42815</v>
      </c>
      <c r="F1073" t="s">
        <v>110</v>
      </c>
      <c r="G1073" s="36">
        <v>42908</v>
      </c>
      <c r="H1073" t="s">
        <v>113</v>
      </c>
    </row>
    <row r="1074" spans="2:8" x14ac:dyDescent="0.25">
      <c r="B1074">
        <v>51872</v>
      </c>
      <c r="C1074" t="s">
        <v>48</v>
      </c>
      <c r="D1074" s="36">
        <v>42815</v>
      </c>
      <c r="E1074" s="36">
        <v>42808</v>
      </c>
      <c r="F1074" t="s">
        <v>110</v>
      </c>
      <c r="G1074" s="36">
        <v>42894</v>
      </c>
      <c r="H1074" t="s">
        <v>106</v>
      </c>
    </row>
    <row r="1075" spans="2:8" x14ac:dyDescent="0.25">
      <c r="B1075">
        <v>51873</v>
      </c>
      <c r="C1075" t="s">
        <v>81</v>
      </c>
      <c r="D1075" s="36">
        <v>42815</v>
      </c>
      <c r="E1075" s="36">
        <v>42803</v>
      </c>
      <c r="F1075" t="s">
        <v>110</v>
      </c>
      <c r="G1075" s="36">
        <v>42891</v>
      </c>
      <c r="H1075" t="s">
        <v>113</v>
      </c>
    </row>
    <row r="1076" spans="2:8" x14ac:dyDescent="0.25">
      <c r="B1076">
        <v>51881</v>
      </c>
      <c r="C1076" t="s">
        <v>63</v>
      </c>
      <c r="D1076" s="36">
        <v>42816</v>
      </c>
      <c r="E1076" s="36">
        <v>42803</v>
      </c>
      <c r="F1076" t="s">
        <v>110</v>
      </c>
      <c r="G1076" s="36">
        <v>42894</v>
      </c>
      <c r="H1076" t="s">
        <v>113</v>
      </c>
    </row>
    <row r="1077" spans="2:8" x14ac:dyDescent="0.25">
      <c r="B1077">
        <v>51883</v>
      </c>
      <c r="C1077" t="s">
        <v>68</v>
      </c>
      <c r="D1077" s="36">
        <v>42816</v>
      </c>
      <c r="E1077" s="36">
        <v>42815</v>
      </c>
      <c r="F1077" t="s">
        <v>110</v>
      </c>
      <c r="G1077" s="36">
        <v>42872</v>
      </c>
      <c r="H1077" t="s">
        <v>113</v>
      </c>
    </row>
    <row r="1078" spans="2:8" x14ac:dyDescent="0.25">
      <c r="B1078">
        <v>51889</v>
      </c>
      <c r="C1078" t="s">
        <v>68</v>
      </c>
      <c r="D1078" s="36">
        <v>42816</v>
      </c>
      <c r="E1078" s="36">
        <v>42809</v>
      </c>
      <c r="F1078" t="s">
        <v>110</v>
      </c>
      <c r="G1078" s="36">
        <v>42887</v>
      </c>
      <c r="H1078" t="s">
        <v>113</v>
      </c>
    </row>
    <row r="1079" spans="2:8" x14ac:dyDescent="0.25">
      <c r="B1079">
        <v>51894</v>
      </c>
      <c r="C1079" t="s">
        <v>82</v>
      </c>
      <c r="D1079" s="36">
        <v>42816</v>
      </c>
      <c r="E1079" s="36">
        <v>42816</v>
      </c>
      <c r="F1079" t="s">
        <v>110</v>
      </c>
      <c r="G1079" s="36">
        <v>42863</v>
      </c>
      <c r="H1079" t="s">
        <v>113</v>
      </c>
    </row>
    <row r="1080" spans="2:8" x14ac:dyDescent="0.25">
      <c r="B1080">
        <v>51898</v>
      </c>
      <c r="C1080" t="s">
        <v>73</v>
      </c>
      <c r="D1080" s="36">
        <v>42816</v>
      </c>
      <c r="E1080" s="36">
        <v>42815</v>
      </c>
      <c r="F1080" t="s">
        <v>110</v>
      </c>
      <c r="G1080" s="36">
        <v>42888</v>
      </c>
      <c r="H1080" t="s">
        <v>112</v>
      </c>
    </row>
    <row r="1081" spans="2:8" x14ac:dyDescent="0.25">
      <c r="B1081">
        <v>51900</v>
      </c>
      <c r="C1081" t="s">
        <v>73</v>
      </c>
      <c r="D1081" s="36">
        <v>42816</v>
      </c>
      <c r="E1081" s="36">
        <v>42815</v>
      </c>
      <c r="F1081" t="s">
        <v>110</v>
      </c>
      <c r="G1081" s="36">
        <v>42880</v>
      </c>
      <c r="H1081" t="s">
        <v>112</v>
      </c>
    </row>
    <row r="1082" spans="2:8" x14ac:dyDescent="0.25">
      <c r="B1082">
        <v>51901</v>
      </c>
      <c r="C1082" t="s">
        <v>35</v>
      </c>
      <c r="D1082" s="36">
        <v>42816</v>
      </c>
      <c r="E1082" s="36">
        <v>42811</v>
      </c>
      <c r="F1082" t="s">
        <v>110</v>
      </c>
      <c r="G1082" s="36">
        <v>42899</v>
      </c>
      <c r="H1082" t="s">
        <v>113</v>
      </c>
    </row>
    <row r="1083" spans="2:8" x14ac:dyDescent="0.25">
      <c r="B1083">
        <v>51902</v>
      </c>
      <c r="C1083" t="s">
        <v>35</v>
      </c>
      <c r="D1083" s="36">
        <v>42816</v>
      </c>
      <c r="E1083" s="36">
        <v>42816</v>
      </c>
      <c r="F1083" t="s">
        <v>110</v>
      </c>
      <c r="G1083" t="s">
        <v>106</v>
      </c>
      <c r="H1083" t="s">
        <v>113</v>
      </c>
    </row>
    <row r="1084" spans="2:8" x14ac:dyDescent="0.25">
      <c r="B1084">
        <v>51903</v>
      </c>
      <c r="C1084" t="s">
        <v>19</v>
      </c>
      <c r="D1084" s="36">
        <v>42816</v>
      </c>
      <c r="E1084" s="36">
        <v>42811</v>
      </c>
      <c r="F1084" t="s">
        <v>110</v>
      </c>
      <c r="G1084" s="36">
        <v>42894</v>
      </c>
      <c r="H1084" t="s">
        <v>113</v>
      </c>
    </row>
    <row r="1085" spans="2:8" x14ac:dyDescent="0.25">
      <c r="B1085">
        <v>51904</v>
      </c>
      <c r="C1085" t="s">
        <v>35</v>
      </c>
      <c r="D1085" s="36">
        <v>42816</v>
      </c>
      <c r="E1085" s="36">
        <v>42810</v>
      </c>
      <c r="F1085" t="s">
        <v>110</v>
      </c>
      <c r="G1085" s="36">
        <v>42915</v>
      </c>
      <c r="H1085" t="s">
        <v>113</v>
      </c>
    </row>
    <row r="1086" spans="2:8" x14ac:dyDescent="0.25">
      <c r="B1086">
        <v>51907</v>
      </c>
      <c r="C1086" t="s">
        <v>66</v>
      </c>
      <c r="D1086" s="36">
        <v>42816</v>
      </c>
      <c r="E1086" s="36">
        <v>42808</v>
      </c>
      <c r="F1086" t="s">
        <v>110</v>
      </c>
      <c r="G1086" s="36">
        <v>42842</v>
      </c>
      <c r="H1086" t="s">
        <v>106</v>
      </c>
    </row>
    <row r="1087" spans="2:8" x14ac:dyDescent="0.25">
      <c r="B1087">
        <v>51909</v>
      </c>
      <c r="C1087" t="s">
        <v>66</v>
      </c>
      <c r="D1087" s="36">
        <v>42816</v>
      </c>
      <c r="E1087" s="36">
        <v>42794</v>
      </c>
      <c r="F1087" t="s">
        <v>109</v>
      </c>
      <c r="G1087" s="36">
        <v>42794</v>
      </c>
      <c r="H1087" t="s">
        <v>113</v>
      </c>
    </row>
    <row r="1088" spans="2:8" x14ac:dyDescent="0.25">
      <c r="B1088">
        <v>51910</v>
      </c>
      <c r="C1088" t="s">
        <v>23</v>
      </c>
      <c r="D1088" s="36">
        <v>42816</v>
      </c>
      <c r="E1088" s="36">
        <v>42816</v>
      </c>
      <c r="F1088" t="s">
        <v>110</v>
      </c>
      <c r="G1088" s="36">
        <v>42908</v>
      </c>
      <c r="H1088" t="s">
        <v>113</v>
      </c>
    </row>
    <row r="1089" spans="2:8" x14ac:dyDescent="0.25">
      <c r="B1089">
        <v>51911</v>
      </c>
      <c r="C1089" t="s">
        <v>68</v>
      </c>
      <c r="D1089" s="36">
        <v>42816</v>
      </c>
      <c r="E1089" s="36">
        <v>42790</v>
      </c>
      <c r="F1089" t="s">
        <v>109</v>
      </c>
      <c r="G1089" s="36">
        <v>42880</v>
      </c>
      <c r="H1089" t="s">
        <v>113</v>
      </c>
    </row>
    <row r="1090" spans="2:8" x14ac:dyDescent="0.25">
      <c r="B1090">
        <v>51912</v>
      </c>
      <c r="C1090" t="s">
        <v>33</v>
      </c>
      <c r="D1090" s="36">
        <v>42816</v>
      </c>
      <c r="E1090" s="36">
        <v>42816</v>
      </c>
      <c r="F1090" t="s">
        <v>110</v>
      </c>
      <c r="G1090" s="36">
        <v>42844</v>
      </c>
      <c r="H1090" t="s">
        <v>106</v>
      </c>
    </row>
    <row r="1091" spans="2:8" x14ac:dyDescent="0.25">
      <c r="B1091">
        <v>51914</v>
      </c>
      <c r="C1091" t="s">
        <v>20</v>
      </c>
      <c r="D1091" s="36">
        <v>42816</v>
      </c>
      <c r="E1091" s="36">
        <v>42801</v>
      </c>
      <c r="F1091" t="s">
        <v>110</v>
      </c>
      <c r="G1091" s="36">
        <v>42886</v>
      </c>
      <c r="H1091" t="s">
        <v>113</v>
      </c>
    </row>
    <row r="1092" spans="2:8" x14ac:dyDescent="0.25">
      <c r="B1092">
        <v>51915</v>
      </c>
      <c r="C1092" t="s">
        <v>20</v>
      </c>
      <c r="D1092" s="36">
        <v>42816</v>
      </c>
      <c r="E1092" s="36">
        <v>42801</v>
      </c>
      <c r="F1092" t="s">
        <v>110</v>
      </c>
      <c r="G1092" s="36">
        <v>42860</v>
      </c>
      <c r="H1092" t="s">
        <v>113</v>
      </c>
    </row>
    <row r="1093" spans="2:8" x14ac:dyDescent="0.25">
      <c r="B1093">
        <v>51916</v>
      </c>
      <c r="C1093" t="s">
        <v>40</v>
      </c>
      <c r="D1093" s="36">
        <v>42816</v>
      </c>
      <c r="E1093" s="36">
        <v>42809</v>
      </c>
      <c r="F1093" t="s">
        <v>110</v>
      </c>
      <c r="G1093" s="36">
        <v>42902</v>
      </c>
      <c r="H1093" t="s">
        <v>113</v>
      </c>
    </row>
    <row r="1094" spans="2:8" x14ac:dyDescent="0.25">
      <c r="B1094">
        <v>51920</v>
      </c>
      <c r="C1094" t="s">
        <v>14</v>
      </c>
      <c r="D1094" s="36">
        <v>42816</v>
      </c>
      <c r="E1094" s="36">
        <v>42816</v>
      </c>
      <c r="F1094" t="s">
        <v>110</v>
      </c>
      <c r="G1094" s="36">
        <v>42905</v>
      </c>
      <c r="H1094" t="s">
        <v>106</v>
      </c>
    </row>
    <row r="1095" spans="2:8" x14ac:dyDescent="0.25">
      <c r="B1095">
        <v>51921</v>
      </c>
      <c r="C1095" t="s">
        <v>40</v>
      </c>
      <c r="D1095" s="36">
        <v>42816</v>
      </c>
      <c r="E1095" s="36">
        <v>42810</v>
      </c>
      <c r="F1095" t="s">
        <v>110</v>
      </c>
      <c r="G1095" s="36">
        <v>42852</v>
      </c>
      <c r="H1095" t="s">
        <v>113</v>
      </c>
    </row>
    <row r="1096" spans="2:8" x14ac:dyDescent="0.25">
      <c r="B1096">
        <v>51928</v>
      </c>
      <c r="C1096" t="s">
        <v>60</v>
      </c>
      <c r="D1096" s="36">
        <v>42817</v>
      </c>
      <c r="E1096" s="36">
        <v>42815</v>
      </c>
      <c r="F1096" t="s">
        <v>110</v>
      </c>
      <c r="G1096" t="s">
        <v>106</v>
      </c>
      <c r="H1096" t="s">
        <v>113</v>
      </c>
    </row>
    <row r="1097" spans="2:8" x14ac:dyDescent="0.25">
      <c r="B1097">
        <v>51940</v>
      </c>
      <c r="C1097" t="s">
        <v>63</v>
      </c>
      <c r="D1097" s="36">
        <v>42817</v>
      </c>
      <c r="E1097" s="36">
        <v>42745</v>
      </c>
      <c r="F1097" t="s">
        <v>108</v>
      </c>
      <c r="G1097" t="s">
        <v>106</v>
      </c>
      <c r="H1097" t="s">
        <v>113</v>
      </c>
    </row>
    <row r="1098" spans="2:8" x14ac:dyDescent="0.25">
      <c r="B1098">
        <v>51942</v>
      </c>
      <c r="C1098" t="s">
        <v>47</v>
      </c>
      <c r="D1098" s="36">
        <v>42817</v>
      </c>
      <c r="E1098" s="36">
        <v>42817</v>
      </c>
      <c r="F1098" t="s">
        <v>110</v>
      </c>
      <c r="G1098" s="36">
        <v>42850</v>
      </c>
      <c r="H1098" t="s">
        <v>113</v>
      </c>
    </row>
    <row r="1099" spans="2:8" x14ac:dyDescent="0.25">
      <c r="B1099">
        <v>51945</v>
      </c>
      <c r="C1099" t="s">
        <v>60</v>
      </c>
      <c r="D1099" s="36">
        <v>42817</v>
      </c>
      <c r="E1099" s="36">
        <v>42816</v>
      </c>
      <c r="F1099" t="s">
        <v>110</v>
      </c>
      <c r="G1099" s="36">
        <v>42893</v>
      </c>
      <c r="H1099" t="s">
        <v>112</v>
      </c>
    </row>
    <row r="1100" spans="2:8" x14ac:dyDescent="0.25">
      <c r="B1100">
        <v>51951</v>
      </c>
      <c r="C1100" t="s">
        <v>56</v>
      </c>
      <c r="D1100" s="36">
        <v>42817</v>
      </c>
      <c r="E1100" s="36">
        <v>42817</v>
      </c>
      <c r="F1100" t="s">
        <v>110</v>
      </c>
      <c r="G1100" s="36">
        <v>42879</v>
      </c>
      <c r="H1100" t="s">
        <v>113</v>
      </c>
    </row>
    <row r="1101" spans="2:8" x14ac:dyDescent="0.25">
      <c r="B1101">
        <v>51962</v>
      </c>
      <c r="C1101" t="s">
        <v>18</v>
      </c>
      <c r="D1101" s="36">
        <v>42817</v>
      </c>
      <c r="E1101" s="36">
        <v>42822</v>
      </c>
      <c r="F1101" t="s">
        <v>110</v>
      </c>
      <c r="G1101" s="36">
        <v>42909</v>
      </c>
      <c r="H1101" t="s">
        <v>106</v>
      </c>
    </row>
    <row r="1102" spans="2:8" x14ac:dyDescent="0.25">
      <c r="B1102">
        <v>51964</v>
      </c>
      <c r="C1102" t="s">
        <v>81</v>
      </c>
      <c r="D1102" s="36">
        <v>42817</v>
      </c>
      <c r="E1102" s="36">
        <v>42817</v>
      </c>
      <c r="F1102" t="s">
        <v>110</v>
      </c>
      <c r="G1102" s="36">
        <v>42870</v>
      </c>
      <c r="H1102" t="s">
        <v>114</v>
      </c>
    </row>
    <row r="1103" spans="2:8" x14ac:dyDescent="0.25">
      <c r="B1103">
        <v>51966</v>
      </c>
      <c r="C1103" t="s">
        <v>47</v>
      </c>
      <c r="D1103" s="36">
        <v>42818</v>
      </c>
      <c r="E1103" s="36">
        <v>42816</v>
      </c>
      <c r="F1103" t="s">
        <v>110</v>
      </c>
      <c r="G1103" s="36">
        <v>42849</v>
      </c>
      <c r="H1103" t="s">
        <v>113</v>
      </c>
    </row>
    <row r="1104" spans="2:8" x14ac:dyDescent="0.25">
      <c r="B1104">
        <v>51967</v>
      </c>
      <c r="C1104" t="s">
        <v>73</v>
      </c>
      <c r="D1104" s="36">
        <v>42818</v>
      </c>
      <c r="E1104" s="36">
        <v>42817</v>
      </c>
      <c r="F1104" t="s">
        <v>110</v>
      </c>
      <c r="G1104" s="36">
        <v>42906</v>
      </c>
      <c r="H1104" t="s">
        <v>112</v>
      </c>
    </row>
    <row r="1105" spans="2:8" x14ac:dyDescent="0.25">
      <c r="B1105">
        <v>51968</v>
      </c>
      <c r="C1105" t="s">
        <v>73</v>
      </c>
      <c r="D1105" s="36">
        <v>42818</v>
      </c>
      <c r="E1105" s="36">
        <v>42816</v>
      </c>
      <c r="F1105" t="s">
        <v>110</v>
      </c>
      <c r="G1105" s="36">
        <v>42895</v>
      </c>
      <c r="H1105" t="s">
        <v>112</v>
      </c>
    </row>
    <row r="1106" spans="2:8" x14ac:dyDescent="0.25">
      <c r="B1106">
        <v>51980</v>
      </c>
      <c r="C1106" t="s">
        <v>21</v>
      </c>
      <c r="D1106" s="36">
        <v>42818</v>
      </c>
      <c r="E1106" s="36">
        <v>42816</v>
      </c>
      <c r="F1106" t="s">
        <v>110</v>
      </c>
      <c r="G1106" s="36">
        <v>42823</v>
      </c>
      <c r="H1106" t="s">
        <v>113</v>
      </c>
    </row>
    <row r="1107" spans="2:8" x14ac:dyDescent="0.25">
      <c r="B1107">
        <v>51982</v>
      </c>
      <c r="C1107" t="s">
        <v>22</v>
      </c>
      <c r="D1107" s="36">
        <v>42818</v>
      </c>
      <c r="E1107" s="36">
        <v>42779</v>
      </c>
      <c r="F1107" t="s">
        <v>109</v>
      </c>
      <c r="G1107" s="36">
        <v>42807</v>
      </c>
      <c r="H1107" t="s">
        <v>113</v>
      </c>
    </row>
    <row r="1108" spans="2:8" x14ac:dyDescent="0.25">
      <c r="B1108">
        <v>51983</v>
      </c>
      <c r="C1108" t="s">
        <v>33</v>
      </c>
      <c r="D1108" s="36">
        <v>42818</v>
      </c>
      <c r="E1108" s="36">
        <v>42818</v>
      </c>
      <c r="F1108" t="s">
        <v>110</v>
      </c>
      <c r="G1108" s="36">
        <v>42905</v>
      </c>
      <c r="H1108" t="s">
        <v>113</v>
      </c>
    </row>
    <row r="1109" spans="2:8" x14ac:dyDescent="0.25">
      <c r="B1109">
        <v>51985</v>
      </c>
      <c r="C1109" t="s">
        <v>52</v>
      </c>
      <c r="D1109" s="36">
        <v>42821</v>
      </c>
      <c r="E1109" s="36">
        <v>42818</v>
      </c>
      <c r="F1109" t="s">
        <v>110</v>
      </c>
      <c r="G1109" s="36">
        <v>42853</v>
      </c>
      <c r="H1109" t="s">
        <v>106</v>
      </c>
    </row>
    <row r="1110" spans="2:8" x14ac:dyDescent="0.25">
      <c r="B1110">
        <v>51986</v>
      </c>
      <c r="C1110" t="s">
        <v>54</v>
      </c>
      <c r="D1110" s="36">
        <v>42821</v>
      </c>
      <c r="E1110" s="36">
        <v>42761</v>
      </c>
      <c r="F1110" t="s">
        <v>108</v>
      </c>
      <c r="G1110" s="36">
        <v>42837</v>
      </c>
      <c r="H1110" t="s">
        <v>113</v>
      </c>
    </row>
    <row r="1111" spans="2:8" x14ac:dyDescent="0.25">
      <c r="B1111">
        <v>51987</v>
      </c>
      <c r="C1111" t="s">
        <v>29</v>
      </c>
      <c r="D1111" s="36">
        <v>42821</v>
      </c>
      <c r="E1111" s="36">
        <v>42810</v>
      </c>
      <c r="F1111" t="s">
        <v>110</v>
      </c>
      <c r="G1111" s="36">
        <v>42873</v>
      </c>
      <c r="H1111" t="s">
        <v>113</v>
      </c>
    </row>
    <row r="1112" spans="2:8" x14ac:dyDescent="0.25">
      <c r="B1112">
        <v>51989</v>
      </c>
      <c r="C1112" t="s">
        <v>29</v>
      </c>
      <c r="D1112" s="36">
        <v>42821</v>
      </c>
      <c r="E1112" s="36">
        <v>42817</v>
      </c>
      <c r="F1112" t="s">
        <v>110</v>
      </c>
      <c r="G1112" s="36">
        <v>42851</v>
      </c>
      <c r="H1112" t="s">
        <v>113</v>
      </c>
    </row>
    <row r="1113" spans="2:8" x14ac:dyDescent="0.25">
      <c r="B1113">
        <v>51990</v>
      </c>
      <c r="C1113" t="s">
        <v>72</v>
      </c>
      <c r="D1113" s="36">
        <v>42821</v>
      </c>
      <c r="E1113" s="36">
        <v>42817</v>
      </c>
      <c r="F1113" t="s">
        <v>110</v>
      </c>
      <c r="G1113" s="36">
        <v>42881</v>
      </c>
      <c r="H1113" t="s">
        <v>113</v>
      </c>
    </row>
    <row r="1114" spans="2:8" x14ac:dyDescent="0.25">
      <c r="B1114">
        <v>51994</v>
      </c>
      <c r="C1114" t="s">
        <v>83</v>
      </c>
      <c r="D1114" s="36">
        <v>42821</v>
      </c>
      <c r="E1114" s="36">
        <v>42821</v>
      </c>
      <c r="F1114" t="s">
        <v>110</v>
      </c>
      <c r="G1114" s="36">
        <v>42878</v>
      </c>
      <c r="H1114" t="s">
        <v>113</v>
      </c>
    </row>
    <row r="1115" spans="2:8" x14ac:dyDescent="0.25">
      <c r="B1115">
        <v>52000</v>
      </c>
      <c r="C1115" t="s">
        <v>40</v>
      </c>
      <c r="D1115" s="36">
        <v>42821</v>
      </c>
      <c r="E1115" s="36">
        <v>42818</v>
      </c>
      <c r="F1115" t="s">
        <v>110</v>
      </c>
      <c r="G1115" s="36">
        <v>42884</v>
      </c>
      <c r="H1115" t="s">
        <v>113</v>
      </c>
    </row>
    <row r="1116" spans="2:8" x14ac:dyDescent="0.25">
      <c r="B1116">
        <v>52003</v>
      </c>
      <c r="C1116" t="s">
        <v>44</v>
      </c>
      <c r="D1116" s="36">
        <v>42821</v>
      </c>
      <c r="E1116" s="36">
        <v>42818</v>
      </c>
      <c r="F1116" t="s">
        <v>110</v>
      </c>
      <c r="G1116" s="36">
        <v>42877</v>
      </c>
      <c r="H1116" t="s">
        <v>113</v>
      </c>
    </row>
    <row r="1117" spans="2:8" x14ac:dyDescent="0.25">
      <c r="B1117">
        <v>52005</v>
      </c>
      <c r="C1117" t="s">
        <v>35</v>
      </c>
      <c r="D1117" s="36">
        <v>42821</v>
      </c>
      <c r="E1117" s="36">
        <v>42817</v>
      </c>
      <c r="F1117" t="s">
        <v>110</v>
      </c>
      <c r="G1117" t="s">
        <v>106</v>
      </c>
      <c r="H1117" t="s">
        <v>113</v>
      </c>
    </row>
    <row r="1118" spans="2:8" x14ac:dyDescent="0.25">
      <c r="B1118">
        <v>52006</v>
      </c>
      <c r="C1118" t="s">
        <v>63</v>
      </c>
      <c r="D1118" s="36">
        <v>42821</v>
      </c>
      <c r="E1118" s="36">
        <v>42807</v>
      </c>
      <c r="F1118" t="s">
        <v>110</v>
      </c>
      <c r="G1118" s="36">
        <v>42894</v>
      </c>
      <c r="H1118" t="s">
        <v>113</v>
      </c>
    </row>
    <row r="1119" spans="2:8" x14ac:dyDescent="0.25">
      <c r="B1119">
        <v>52007</v>
      </c>
      <c r="C1119" t="s">
        <v>82</v>
      </c>
      <c r="D1119" s="36">
        <v>42821</v>
      </c>
      <c r="E1119" s="36">
        <v>42821</v>
      </c>
      <c r="F1119" t="s">
        <v>110</v>
      </c>
      <c r="G1119" t="s">
        <v>106</v>
      </c>
      <c r="H1119" t="s">
        <v>113</v>
      </c>
    </row>
    <row r="1120" spans="2:8" x14ac:dyDescent="0.25">
      <c r="B1120">
        <v>52008</v>
      </c>
      <c r="C1120" t="s">
        <v>35</v>
      </c>
      <c r="D1120" s="36">
        <v>42821</v>
      </c>
      <c r="E1120" s="36">
        <v>42818</v>
      </c>
      <c r="F1120" t="s">
        <v>110</v>
      </c>
      <c r="G1120" s="36">
        <v>42831</v>
      </c>
      <c r="H1120" t="s">
        <v>112</v>
      </c>
    </row>
    <row r="1121" spans="2:8" x14ac:dyDescent="0.25">
      <c r="B1121">
        <v>52015</v>
      </c>
      <c r="C1121" t="s">
        <v>66</v>
      </c>
      <c r="D1121" s="36">
        <v>42822</v>
      </c>
      <c r="E1121" s="36">
        <v>42814</v>
      </c>
      <c r="F1121" t="s">
        <v>110</v>
      </c>
      <c r="G1121" s="36">
        <v>42886</v>
      </c>
      <c r="H1121" t="s">
        <v>106</v>
      </c>
    </row>
    <row r="1122" spans="2:8" x14ac:dyDescent="0.25">
      <c r="B1122">
        <v>52016</v>
      </c>
      <c r="C1122" t="s">
        <v>67</v>
      </c>
      <c r="D1122" s="36">
        <v>42822</v>
      </c>
      <c r="E1122" s="36">
        <v>42822</v>
      </c>
      <c r="F1122" t="s">
        <v>110</v>
      </c>
      <c r="G1122" s="36">
        <v>42822</v>
      </c>
      <c r="H1122" t="s">
        <v>113</v>
      </c>
    </row>
    <row r="1123" spans="2:8" x14ac:dyDescent="0.25">
      <c r="B1123">
        <v>52019</v>
      </c>
      <c r="C1123" t="s">
        <v>67</v>
      </c>
      <c r="D1123" s="36">
        <v>42822</v>
      </c>
      <c r="E1123" s="36">
        <v>42816</v>
      </c>
      <c r="F1123" t="s">
        <v>110</v>
      </c>
      <c r="G1123" t="s">
        <v>106</v>
      </c>
      <c r="H1123" t="s">
        <v>113</v>
      </c>
    </row>
    <row r="1124" spans="2:8" x14ac:dyDescent="0.25">
      <c r="B1124">
        <v>52021</v>
      </c>
      <c r="C1124" t="s">
        <v>34</v>
      </c>
      <c r="D1124" s="36">
        <v>42822</v>
      </c>
      <c r="E1124" s="36">
        <v>42783</v>
      </c>
      <c r="F1124" t="s">
        <v>109</v>
      </c>
      <c r="G1124" s="36">
        <v>42836</v>
      </c>
      <c r="H1124" t="s">
        <v>113</v>
      </c>
    </row>
    <row r="1125" spans="2:8" x14ac:dyDescent="0.25">
      <c r="B1125">
        <v>52023</v>
      </c>
      <c r="C1125" t="s">
        <v>48</v>
      </c>
      <c r="D1125" s="36">
        <v>42822</v>
      </c>
      <c r="E1125" s="36">
        <v>42821</v>
      </c>
      <c r="F1125" t="s">
        <v>110</v>
      </c>
      <c r="G1125" s="36">
        <v>42887</v>
      </c>
      <c r="H1125" t="s">
        <v>106</v>
      </c>
    </row>
    <row r="1126" spans="2:8" x14ac:dyDescent="0.25">
      <c r="B1126">
        <v>52025</v>
      </c>
      <c r="C1126" t="s">
        <v>24</v>
      </c>
      <c r="D1126" s="36">
        <v>42822</v>
      </c>
      <c r="E1126" s="36">
        <v>42822</v>
      </c>
      <c r="F1126" t="s">
        <v>110</v>
      </c>
      <c r="G1126" t="s">
        <v>106</v>
      </c>
      <c r="H1126" t="s">
        <v>113</v>
      </c>
    </row>
    <row r="1127" spans="2:8" x14ac:dyDescent="0.25">
      <c r="B1127">
        <v>52030</v>
      </c>
      <c r="C1127" t="s">
        <v>48</v>
      </c>
      <c r="D1127" s="36">
        <v>42822</v>
      </c>
      <c r="E1127" s="36">
        <v>42821</v>
      </c>
      <c r="F1127" t="s">
        <v>110</v>
      </c>
      <c r="G1127" s="36">
        <v>42894</v>
      </c>
      <c r="H1127" t="s">
        <v>106</v>
      </c>
    </row>
    <row r="1128" spans="2:8" x14ac:dyDescent="0.25">
      <c r="B1128">
        <v>52037</v>
      </c>
      <c r="C1128" t="s">
        <v>33</v>
      </c>
      <c r="D1128" s="36">
        <v>42822</v>
      </c>
      <c r="E1128" s="36">
        <v>42822</v>
      </c>
      <c r="F1128" t="s">
        <v>110</v>
      </c>
      <c r="G1128" s="36">
        <v>42907</v>
      </c>
      <c r="H1128" t="s">
        <v>106</v>
      </c>
    </row>
    <row r="1129" spans="2:8" x14ac:dyDescent="0.25">
      <c r="B1129">
        <v>52040</v>
      </c>
      <c r="C1129" t="s">
        <v>19</v>
      </c>
      <c r="D1129" s="36">
        <v>42822</v>
      </c>
      <c r="E1129" s="36">
        <v>42794</v>
      </c>
      <c r="F1129" t="s">
        <v>109</v>
      </c>
      <c r="G1129" s="36">
        <v>42878</v>
      </c>
      <c r="H1129" t="s">
        <v>112</v>
      </c>
    </row>
    <row r="1130" spans="2:8" x14ac:dyDescent="0.25">
      <c r="B1130">
        <v>52048</v>
      </c>
      <c r="C1130" t="s">
        <v>73</v>
      </c>
      <c r="D1130" s="36">
        <v>42823</v>
      </c>
      <c r="E1130" s="36">
        <v>42816</v>
      </c>
      <c r="F1130" t="s">
        <v>110</v>
      </c>
      <c r="G1130" s="36">
        <v>42895</v>
      </c>
      <c r="H1130" t="s">
        <v>112</v>
      </c>
    </row>
    <row r="1131" spans="2:8" x14ac:dyDescent="0.25">
      <c r="B1131">
        <v>52050</v>
      </c>
      <c r="C1131" t="s">
        <v>63</v>
      </c>
      <c r="D1131" s="36">
        <v>42823</v>
      </c>
      <c r="E1131" s="36">
        <v>42821</v>
      </c>
      <c r="F1131" t="s">
        <v>110</v>
      </c>
      <c r="G1131" s="36">
        <v>42908</v>
      </c>
      <c r="H1131" t="s">
        <v>113</v>
      </c>
    </row>
    <row r="1132" spans="2:8" x14ac:dyDescent="0.25">
      <c r="B1132">
        <v>52052</v>
      </c>
      <c r="C1132" t="s">
        <v>54</v>
      </c>
      <c r="D1132" s="36">
        <v>42823</v>
      </c>
      <c r="E1132" s="36">
        <v>42824</v>
      </c>
      <c r="F1132" t="s">
        <v>110</v>
      </c>
      <c r="G1132" s="36">
        <v>42835</v>
      </c>
      <c r="H1132" t="s">
        <v>106</v>
      </c>
    </row>
    <row r="1133" spans="2:8" x14ac:dyDescent="0.25">
      <c r="B1133">
        <v>52054</v>
      </c>
      <c r="C1133" t="s">
        <v>52</v>
      </c>
      <c r="D1133" s="36">
        <v>42823</v>
      </c>
      <c r="E1133" s="36">
        <v>42822</v>
      </c>
      <c r="F1133" t="s">
        <v>110</v>
      </c>
      <c r="G1133" s="36">
        <v>42872</v>
      </c>
      <c r="H1133" t="s">
        <v>113</v>
      </c>
    </row>
    <row r="1134" spans="2:8" x14ac:dyDescent="0.25">
      <c r="B1134">
        <v>52060</v>
      </c>
      <c r="C1134" t="s">
        <v>53</v>
      </c>
      <c r="D1134" s="36">
        <v>42823</v>
      </c>
      <c r="E1134" s="36">
        <v>42821</v>
      </c>
      <c r="F1134" t="s">
        <v>110</v>
      </c>
      <c r="G1134" s="36">
        <v>42821</v>
      </c>
      <c r="H1134" t="s">
        <v>113</v>
      </c>
    </row>
    <row r="1135" spans="2:8" x14ac:dyDescent="0.25">
      <c r="B1135">
        <v>52062</v>
      </c>
      <c r="C1135" t="s">
        <v>35</v>
      </c>
      <c r="D1135" s="36">
        <v>42823</v>
      </c>
      <c r="E1135" s="36">
        <v>42816</v>
      </c>
      <c r="F1135" t="s">
        <v>110</v>
      </c>
      <c r="G1135" t="s">
        <v>106</v>
      </c>
      <c r="H1135" t="s">
        <v>113</v>
      </c>
    </row>
    <row r="1136" spans="2:8" x14ac:dyDescent="0.25">
      <c r="B1136">
        <v>52063</v>
      </c>
      <c r="C1136" t="s">
        <v>69</v>
      </c>
      <c r="D1136" s="36">
        <v>42823</v>
      </c>
      <c r="E1136" s="36">
        <v>42821</v>
      </c>
      <c r="F1136" t="s">
        <v>110</v>
      </c>
      <c r="G1136" s="36">
        <v>42836</v>
      </c>
      <c r="H1136" t="s">
        <v>113</v>
      </c>
    </row>
    <row r="1137" spans="2:8" x14ac:dyDescent="0.25">
      <c r="B1137">
        <v>52064</v>
      </c>
      <c r="C1137" t="s">
        <v>35</v>
      </c>
      <c r="D1137" s="36">
        <v>42823</v>
      </c>
      <c r="E1137" s="36">
        <v>42817</v>
      </c>
      <c r="F1137" t="s">
        <v>110</v>
      </c>
      <c r="G1137" t="s">
        <v>106</v>
      </c>
      <c r="H1137" t="s">
        <v>112</v>
      </c>
    </row>
    <row r="1138" spans="2:8" x14ac:dyDescent="0.25">
      <c r="B1138">
        <v>52070</v>
      </c>
      <c r="C1138" t="s">
        <v>82</v>
      </c>
      <c r="D1138" s="36">
        <v>42823</v>
      </c>
      <c r="E1138" s="36">
        <v>42823</v>
      </c>
      <c r="F1138" t="s">
        <v>110</v>
      </c>
      <c r="G1138" t="s">
        <v>106</v>
      </c>
      <c r="H1138" t="s">
        <v>113</v>
      </c>
    </row>
    <row r="1139" spans="2:8" x14ac:dyDescent="0.25">
      <c r="B1139">
        <v>52072</v>
      </c>
      <c r="C1139" t="s">
        <v>44</v>
      </c>
      <c r="D1139" s="36">
        <v>42823</v>
      </c>
      <c r="E1139" s="36">
        <v>42823</v>
      </c>
      <c r="F1139" t="s">
        <v>110</v>
      </c>
      <c r="G1139" s="36">
        <v>42858</v>
      </c>
      <c r="H1139" t="s">
        <v>113</v>
      </c>
    </row>
    <row r="1140" spans="2:8" x14ac:dyDescent="0.25">
      <c r="B1140">
        <v>52078</v>
      </c>
      <c r="C1140" t="s">
        <v>33</v>
      </c>
      <c r="D1140" s="36">
        <v>42823</v>
      </c>
      <c r="E1140" s="36">
        <v>42823</v>
      </c>
      <c r="F1140" t="s">
        <v>110</v>
      </c>
      <c r="G1140" s="36">
        <v>42853</v>
      </c>
      <c r="H1140" t="s">
        <v>106</v>
      </c>
    </row>
    <row r="1141" spans="2:8" x14ac:dyDescent="0.25">
      <c r="B1141">
        <v>52079</v>
      </c>
      <c r="C1141" t="s">
        <v>77</v>
      </c>
      <c r="D1141" s="36">
        <v>42823</v>
      </c>
      <c r="E1141" s="36">
        <v>42823</v>
      </c>
      <c r="F1141" t="s">
        <v>110</v>
      </c>
      <c r="G1141" s="36">
        <v>42866</v>
      </c>
      <c r="H1141" t="s">
        <v>114</v>
      </c>
    </row>
    <row r="1142" spans="2:8" x14ac:dyDescent="0.25">
      <c r="B1142">
        <v>52080</v>
      </c>
      <c r="C1142" t="s">
        <v>33</v>
      </c>
      <c r="D1142" s="36">
        <v>42823</v>
      </c>
      <c r="E1142" s="36">
        <v>42823</v>
      </c>
      <c r="F1142" t="s">
        <v>110</v>
      </c>
      <c r="G1142" s="36">
        <v>42851</v>
      </c>
      <c r="H1142" t="s">
        <v>106</v>
      </c>
    </row>
    <row r="1143" spans="2:8" x14ac:dyDescent="0.25">
      <c r="B1143">
        <v>52087</v>
      </c>
      <c r="C1143" t="s">
        <v>60</v>
      </c>
      <c r="D1143" s="36">
        <v>42824</v>
      </c>
      <c r="E1143" s="36">
        <v>42822</v>
      </c>
      <c r="F1143" t="s">
        <v>110</v>
      </c>
      <c r="G1143" t="s">
        <v>106</v>
      </c>
      <c r="H1143" t="s">
        <v>113</v>
      </c>
    </row>
    <row r="1144" spans="2:8" x14ac:dyDescent="0.25">
      <c r="B1144">
        <v>52088</v>
      </c>
      <c r="C1144" t="s">
        <v>22</v>
      </c>
      <c r="D1144" s="36">
        <v>42824</v>
      </c>
      <c r="E1144" s="36">
        <v>42773</v>
      </c>
      <c r="F1144" t="s">
        <v>109</v>
      </c>
      <c r="G1144" s="36">
        <v>42801</v>
      </c>
      <c r="H1144" t="s">
        <v>106</v>
      </c>
    </row>
    <row r="1145" spans="2:8" x14ac:dyDescent="0.25">
      <c r="B1145">
        <v>52089</v>
      </c>
      <c r="C1145" t="s">
        <v>47</v>
      </c>
      <c r="D1145" s="36">
        <v>42824</v>
      </c>
      <c r="E1145" s="36">
        <v>42823</v>
      </c>
      <c r="F1145" t="s">
        <v>110</v>
      </c>
      <c r="G1145" t="s">
        <v>106</v>
      </c>
      <c r="H1145" t="s">
        <v>113</v>
      </c>
    </row>
    <row r="1146" spans="2:8" x14ac:dyDescent="0.25">
      <c r="B1146">
        <v>52090</v>
      </c>
      <c r="C1146" t="s">
        <v>52</v>
      </c>
      <c r="D1146" s="36">
        <v>42824</v>
      </c>
      <c r="E1146" s="36">
        <v>42796</v>
      </c>
      <c r="F1146" t="s">
        <v>110</v>
      </c>
      <c r="G1146" s="36">
        <v>42886</v>
      </c>
      <c r="H1146" t="s">
        <v>113</v>
      </c>
    </row>
    <row r="1147" spans="2:8" x14ac:dyDescent="0.25">
      <c r="B1147">
        <v>52091</v>
      </c>
      <c r="C1147" t="s">
        <v>35</v>
      </c>
      <c r="D1147" s="36">
        <v>42824</v>
      </c>
      <c r="E1147" s="36">
        <v>42818</v>
      </c>
      <c r="F1147" t="s">
        <v>110</v>
      </c>
      <c r="G1147" s="36">
        <v>42912</v>
      </c>
      <c r="H1147" t="s">
        <v>113</v>
      </c>
    </row>
    <row r="1148" spans="2:8" x14ac:dyDescent="0.25">
      <c r="B1148">
        <v>52093</v>
      </c>
      <c r="C1148" t="s">
        <v>35</v>
      </c>
      <c r="D1148" s="36">
        <v>42824</v>
      </c>
      <c r="E1148" s="36">
        <v>42822</v>
      </c>
      <c r="F1148" t="s">
        <v>110</v>
      </c>
      <c r="G1148" s="36">
        <v>42857</v>
      </c>
      <c r="H1148" t="s">
        <v>113</v>
      </c>
    </row>
    <row r="1149" spans="2:8" x14ac:dyDescent="0.25">
      <c r="B1149">
        <v>52094</v>
      </c>
      <c r="C1149" t="s">
        <v>26</v>
      </c>
      <c r="D1149" s="36">
        <v>42824</v>
      </c>
      <c r="E1149" s="36">
        <v>42824</v>
      </c>
      <c r="F1149" t="s">
        <v>110</v>
      </c>
      <c r="G1149" s="36">
        <v>42850</v>
      </c>
      <c r="H1149" t="s">
        <v>113</v>
      </c>
    </row>
    <row r="1150" spans="2:8" x14ac:dyDescent="0.25">
      <c r="B1150">
        <v>52095</v>
      </c>
      <c r="C1150" t="s">
        <v>35</v>
      </c>
      <c r="D1150" s="36">
        <v>42824</v>
      </c>
      <c r="E1150" s="36">
        <v>42822</v>
      </c>
      <c r="F1150" t="s">
        <v>110</v>
      </c>
      <c r="G1150" s="36">
        <v>42852</v>
      </c>
      <c r="H1150" t="s">
        <v>113</v>
      </c>
    </row>
    <row r="1151" spans="2:8" x14ac:dyDescent="0.25">
      <c r="B1151">
        <v>52096</v>
      </c>
      <c r="C1151" t="s">
        <v>35</v>
      </c>
      <c r="D1151" s="36">
        <v>42824</v>
      </c>
      <c r="E1151" s="36">
        <v>42822</v>
      </c>
      <c r="F1151" t="s">
        <v>110</v>
      </c>
      <c r="G1151" s="36">
        <v>42909</v>
      </c>
      <c r="H1151" t="s">
        <v>113</v>
      </c>
    </row>
    <row r="1152" spans="2:8" x14ac:dyDescent="0.25">
      <c r="B1152">
        <v>52098</v>
      </c>
      <c r="C1152" t="s">
        <v>82</v>
      </c>
      <c r="D1152" s="36">
        <v>42824</v>
      </c>
      <c r="E1152" s="36">
        <v>42824</v>
      </c>
      <c r="F1152" t="s">
        <v>110</v>
      </c>
      <c r="G1152" t="s">
        <v>106</v>
      </c>
      <c r="H1152" t="s">
        <v>106</v>
      </c>
    </row>
    <row r="1153" spans="2:8" x14ac:dyDescent="0.25">
      <c r="B1153">
        <v>52100</v>
      </c>
      <c r="C1153" t="s">
        <v>40</v>
      </c>
      <c r="D1153" s="36">
        <v>42824</v>
      </c>
      <c r="E1153" s="36">
        <v>42822</v>
      </c>
      <c r="F1153" t="s">
        <v>110</v>
      </c>
      <c r="G1153" s="36">
        <v>42885</v>
      </c>
      <c r="H1153" t="s">
        <v>113</v>
      </c>
    </row>
    <row r="1154" spans="2:8" x14ac:dyDescent="0.25">
      <c r="B1154">
        <v>52101</v>
      </c>
      <c r="C1154" t="s">
        <v>40</v>
      </c>
      <c r="D1154" s="36">
        <v>42824</v>
      </c>
      <c r="E1154" s="36">
        <v>42823</v>
      </c>
      <c r="F1154" t="s">
        <v>110</v>
      </c>
      <c r="G1154" s="36">
        <v>42829</v>
      </c>
      <c r="H1154" t="s">
        <v>113</v>
      </c>
    </row>
    <row r="1155" spans="2:8" x14ac:dyDescent="0.25">
      <c r="B1155">
        <v>52102</v>
      </c>
      <c r="C1155" t="s">
        <v>40</v>
      </c>
      <c r="D1155" s="36">
        <v>42824</v>
      </c>
      <c r="E1155" s="36">
        <v>42822</v>
      </c>
      <c r="F1155" t="s">
        <v>110</v>
      </c>
      <c r="G1155" s="36">
        <v>42887</v>
      </c>
      <c r="H1155" t="s">
        <v>113</v>
      </c>
    </row>
    <row r="1156" spans="2:8" x14ac:dyDescent="0.25">
      <c r="B1156">
        <v>52103</v>
      </c>
      <c r="C1156" t="s">
        <v>48</v>
      </c>
      <c r="D1156" s="36">
        <v>42824</v>
      </c>
      <c r="E1156" s="36">
        <v>42823</v>
      </c>
      <c r="F1156" t="s">
        <v>110</v>
      </c>
      <c r="G1156" s="36">
        <v>42849</v>
      </c>
      <c r="H1156" t="s">
        <v>106</v>
      </c>
    </row>
    <row r="1157" spans="2:8" x14ac:dyDescent="0.25">
      <c r="B1157">
        <v>52104</v>
      </c>
      <c r="C1157" t="s">
        <v>33</v>
      </c>
      <c r="D1157" s="36">
        <v>42824</v>
      </c>
      <c r="E1157" s="36">
        <v>42824</v>
      </c>
      <c r="F1157" t="s">
        <v>110</v>
      </c>
      <c r="G1157" s="36">
        <v>42877</v>
      </c>
      <c r="H1157" t="s">
        <v>113</v>
      </c>
    </row>
    <row r="1158" spans="2:8" x14ac:dyDescent="0.25">
      <c r="B1158">
        <v>52108</v>
      </c>
      <c r="C1158" t="s">
        <v>59</v>
      </c>
      <c r="D1158" s="36">
        <v>42828</v>
      </c>
      <c r="E1158" s="36">
        <v>42797</v>
      </c>
      <c r="F1158" t="s">
        <v>110</v>
      </c>
      <c r="G1158" s="36">
        <v>42825</v>
      </c>
      <c r="H1158" t="s">
        <v>113</v>
      </c>
    </row>
    <row r="1159" spans="2:8" x14ac:dyDescent="0.25">
      <c r="B1159">
        <v>52109</v>
      </c>
      <c r="C1159" t="s">
        <v>19</v>
      </c>
      <c r="D1159" s="36">
        <v>42828</v>
      </c>
      <c r="E1159" s="36">
        <v>42804</v>
      </c>
      <c r="F1159" t="s">
        <v>110</v>
      </c>
      <c r="G1159" s="36">
        <v>42912</v>
      </c>
      <c r="H1159" t="s">
        <v>113</v>
      </c>
    </row>
    <row r="1160" spans="2:8" x14ac:dyDescent="0.25">
      <c r="B1160">
        <v>52110</v>
      </c>
      <c r="C1160" t="s">
        <v>73</v>
      </c>
      <c r="D1160" s="36">
        <v>42828</v>
      </c>
      <c r="E1160" s="36">
        <v>42825</v>
      </c>
      <c r="F1160" t="s">
        <v>110</v>
      </c>
      <c r="G1160" s="36">
        <v>42905</v>
      </c>
      <c r="H1160" t="s">
        <v>112</v>
      </c>
    </row>
    <row r="1161" spans="2:8" x14ac:dyDescent="0.25">
      <c r="B1161">
        <v>52115</v>
      </c>
      <c r="C1161" t="s">
        <v>33</v>
      </c>
      <c r="D1161" s="36">
        <v>42828</v>
      </c>
      <c r="E1161" s="36">
        <v>42825</v>
      </c>
      <c r="F1161" t="s">
        <v>110</v>
      </c>
      <c r="G1161" s="36">
        <v>42912</v>
      </c>
      <c r="H1161" t="s">
        <v>106</v>
      </c>
    </row>
    <row r="1162" spans="2:8" x14ac:dyDescent="0.25">
      <c r="B1162">
        <v>52117</v>
      </c>
      <c r="C1162" t="s">
        <v>29</v>
      </c>
      <c r="D1162" s="36">
        <v>42828</v>
      </c>
      <c r="E1162" s="36">
        <v>42821</v>
      </c>
      <c r="F1162" t="s">
        <v>110</v>
      </c>
      <c r="G1162" t="s">
        <v>106</v>
      </c>
      <c r="H1162" t="s">
        <v>113</v>
      </c>
    </row>
    <row r="1163" spans="2:8" x14ac:dyDescent="0.25">
      <c r="B1163">
        <v>52118</v>
      </c>
      <c r="C1163" t="s">
        <v>47</v>
      </c>
      <c r="D1163" s="36">
        <v>42828</v>
      </c>
      <c r="E1163" s="36">
        <v>42828</v>
      </c>
      <c r="F1163" t="s">
        <v>193</v>
      </c>
      <c r="G1163" t="s">
        <v>106</v>
      </c>
      <c r="H1163" t="s">
        <v>113</v>
      </c>
    </row>
    <row r="1164" spans="2:8" x14ac:dyDescent="0.25">
      <c r="B1164">
        <v>52124</v>
      </c>
      <c r="C1164" t="s">
        <v>82</v>
      </c>
      <c r="D1164" s="36">
        <v>42828</v>
      </c>
      <c r="E1164" s="36">
        <v>42828</v>
      </c>
      <c r="F1164" t="s">
        <v>193</v>
      </c>
      <c r="G1164" s="36">
        <v>42859</v>
      </c>
      <c r="H1164" t="s">
        <v>113</v>
      </c>
    </row>
    <row r="1165" spans="2:8" x14ac:dyDescent="0.25">
      <c r="B1165">
        <v>52135</v>
      </c>
      <c r="C1165" t="s">
        <v>33</v>
      </c>
      <c r="D1165" s="36">
        <v>42828</v>
      </c>
      <c r="E1165" s="36">
        <v>42828</v>
      </c>
      <c r="F1165" t="s">
        <v>193</v>
      </c>
      <c r="G1165" s="36">
        <v>42853</v>
      </c>
      <c r="H1165" t="s">
        <v>106</v>
      </c>
    </row>
    <row r="1166" spans="2:8" x14ac:dyDescent="0.25">
      <c r="B1166">
        <v>52141</v>
      </c>
      <c r="C1166" t="s">
        <v>67</v>
      </c>
      <c r="D1166" s="36">
        <v>42829</v>
      </c>
      <c r="E1166" s="36">
        <v>42828</v>
      </c>
      <c r="F1166" t="s">
        <v>193</v>
      </c>
      <c r="G1166" s="36">
        <v>42905</v>
      </c>
      <c r="H1166" t="s">
        <v>113</v>
      </c>
    </row>
    <row r="1167" spans="2:8" x14ac:dyDescent="0.25">
      <c r="B1167">
        <v>52142</v>
      </c>
      <c r="C1167" t="s">
        <v>29</v>
      </c>
      <c r="D1167" s="36">
        <v>42829</v>
      </c>
      <c r="E1167" s="36">
        <v>42821</v>
      </c>
      <c r="F1167" t="s">
        <v>110</v>
      </c>
      <c r="G1167" s="36">
        <v>42913</v>
      </c>
      <c r="H1167" t="s">
        <v>113</v>
      </c>
    </row>
    <row r="1168" spans="2:8" x14ac:dyDescent="0.25">
      <c r="B1168">
        <v>52147</v>
      </c>
      <c r="C1168" t="s">
        <v>39</v>
      </c>
      <c r="D1168" s="36">
        <v>42829</v>
      </c>
      <c r="E1168" s="36">
        <v>42825</v>
      </c>
      <c r="F1168" t="s">
        <v>110</v>
      </c>
      <c r="G1168" s="36">
        <v>42843</v>
      </c>
      <c r="H1168" t="s">
        <v>113</v>
      </c>
    </row>
    <row r="1169" spans="2:8" x14ac:dyDescent="0.25">
      <c r="B1169">
        <v>52148</v>
      </c>
      <c r="C1169" t="s">
        <v>40</v>
      </c>
      <c r="D1169" s="36">
        <v>42829</v>
      </c>
      <c r="E1169" s="36">
        <v>42825</v>
      </c>
      <c r="F1169" t="s">
        <v>110</v>
      </c>
      <c r="G1169" s="36">
        <v>42864</v>
      </c>
      <c r="H1169" t="s">
        <v>113</v>
      </c>
    </row>
    <row r="1170" spans="2:8" x14ac:dyDescent="0.25">
      <c r="B1170">
        <v>52149</v>
      </c>
      <c r="C1170" t="s">
        <v>73</v>
      </c>
      <c r="D1170" s="36">
        <v>42829</v>
      </c>
      <c r="E1170" s="36">
        <v>42829</v>
      </c>
      <c r="F1170" t="s">
        <v>193</v>
      </c>
      <c r="G1170" s="36">
        <v>42905</v>
      </c>
      <c r="H1170" t="s">
        <v>112</v>
      </c>
    </row>
    <row r="1171" spans="2:8" x14ac:dyDescent="0.25">
      <c r="B1171">
        <v>52151</v>
      </c>
      <c r="C1171" t="s">
        <v>79</v>
      </c>
      <c r="D1171" s="36">
        <v>42829</v>
      </c>
      <c r="E1171" s="36">
        <v>42829</v>
      </c>
      <c r="F1171" t="s">
        <v>193</v>
      </c>
      <c r="G1171" s="36">
        <v>42860</v>
      </c>
      <c r="H1171" t="s">
        <v>113</v>
      </c>
    </row>
    <row r="1172" spans="2:8" x14ac:dyDescent="0.25">
      <c r="B1172">
        <v>52153</v>
      </c>
      <c r="C1172" t="s">
        <v>81</v>
      </c>
      <c r="D1172" s="36">
        <v>42829</v>
      </c>
      <c r="E1172" s="36">
        <v>42829</v>
      </c>
      <c r="F1172" t="s">
        <v>193</v>
      </c>
      <c r="G1172" s="36">
        <v>42888</v>
      </c>
      <c r="H1172" t="s">
        <v>113</v>
      </c>
    </row>
    <row r="1173" spans="2:8" x14ac:dyDescent="0.25">
      <c r="B1173">
        <v>52154</v>
      </c>
      <c r="C1173" t="s">
        <v>82</v>
      </c>
      <c r="D1173" s="36">
        <v>42829</v>
      </c>
      <c r="E1173" s="36">
        <v>42829</v>
      </c>
      <c r="F1173" t="s">
        <v>193</v>
      </c>
      <c r="G1173" t="s">
        <v>106</v>
      </c>
      <c r="H1173" t="s">
        <v>113</v>
      </c>
    </row>
    <row r="1174" spans="2:8" x14ac:dyDescent="0.25">
      <c r="B1174">
        <v>52156</v>
      </c>
      <c r="C1174" t="s">
        <v>82</v>
      </c>
      <c r="D1174" s="36">
        <v>42829</v>
      </c>
      <c r="E1174" s="36">
        <v>42829</v>
      </c>
      <c r="F1174" t="s">
        <v>193</v>
      </c>
      <c r="G1174" t="s">
        <v>106</v>
      </c>
      <c r="H1174" t="s">
        <v>113</v>
      </c>
    </row>
    <row r="1175" spans="2:8" x14ac:dyDescent="0.25">
      <c r="B1175">
        <v>52157</v>
      </c>
      <c r="C1175" t="s">
        <v>18</v>
      </c>
      <c r="D1175" s="36">
        <v>42829</v>
      </c>
      <c r="E1175" s="36">
        <v>42825</v>
      </c>
      <c r="F1175" t="s">
        <v>110</v>
      </c>
      <c r="G1175" s="36">
        <v>42853</v>
      </c>
      <c r="H1175" t="s">
        <v>106</v>
      </c>
    </row>
    <row r="1176" spans="2:8" x14ac:dyDescent="0.25">
      <c r="B1176">
        <v>52160</v>
      </c>
      <c r="C1176" t="s">
        <v>18</v>
      </c>
      <c r="D1176" s="36">
        <v>42829</v>
      </c>
      <c r="E1176" s="36">
        <v>42829</v>
      </c>
      <c r="F1176" t="s">
        <v>193</v>
      </c>
      <c r="G1176" s="36">
        <v>42858</v>
      </c>
      <c r="H1176" t="s">
        <v>113</v>
      </c>
    </row>
    <row r="1177" spans="2:8" x14ac:dyDescent="0.25">
      <c r="B1177">
        <v>52167</v>
      </c>
      <c r="C1177" t="s">
        <v>24</v>
      </c>
      <c r="D1177" s="36">
        <v>42830</v>
      </c>
      <c r="E1177" s="36">
        <v>42829</v>
      </c>
      <c r="F1177" t="s">
        <v>193</v>
      </c>
      <c r="G1177" t="s">
        <v>106</v>
      </c>
      <c r="H1177" t="s">
        <v>114</v>
      </c>
    </row>
    <row r="1178" spans="2:8" x14ac:dyDescent="0.25">
      <c r="B1178">
        <v>52168</v>
      </c>
      <c r="C1178" t="s">
        <v>52</v>
      </c>
      <c r="D1178" s="36">
        <v>42830</v>
      </c>
      <c r="E1178" s="36">
        <v>42794</v>
      </c>
      <c r="F1178" t="s">
        <v>109</v>
      </c>
      <c r="G1178" s="36">
        <v>42864</v>
      </c>
      <c r="H1178" t="s">
        <v>113</v>
      </c>
    </row>
    <row r="1179" spans="2:8" x14ac:dyDescent="0.25">
      <c r="B1179">
        <v>52170</v>
      </c>
      <c r="C1179" t="s">
        <v>83</v>
      </c>
      <c r="D1179" s="36">
        <v>42830</v>
      </c>
      <c r="E1179" s="36">
        <v>42825</v>
      </c>
      <c r="F1179" t="s">
        <v>110</v>
      </c>
      <c r="G1179" s="36">
        <v>42891</v>
      </c>
      <c r="H1179" t="s">
        <v>113</v>
      </c>
    </row>
    <row r="1180" spans="2:8" x14ac:dyDescent="0.25">
      <c r="B1180">
        <v>52175</v>
      </c>
      <c r="C1180" t="s">
        <v>47</v>
      </c>
      <c r="D1180" s="36">
        <v>42830</v>
      </c>
      <c r="E1180" s="36">
        <v>42830</v>
      </c>
      <c r="F1180" t="s">
        <v>193</v>
      </c>
      <c r="G1180" s="36">
        <v>42894</v>
      </c>
      <c r="H1180" t="s">
        <v>113</v>
      </c>
    </row>
    <row r="1181" spans="2:8" x14ac:dyDescent="0.25">
      <c r="B1181">
        <v>52177</v>
      </c>
      <c r="C1181" t="s">
        <v>73</v>
      </c>
      <c r="D1181" s="36">
        <v>42830</v>
      </c>
      <c r="E1181" s="36">
        <v>42829</v>
      </c>
      <c r="F1181" t="s">
        <v>193</v>
      </c>
      <c r="G1181" s="36">
        <v>42898</v>
      </c>
      <c r="H1181" t="s">
        <v>112</v>
      </c>
    </row>
    <row r="1182" spans="2:8" x14ac:dyDescent="0.25">
      <c r="B1182">
        <v>52178</v>
      </c>
      <c r="C1182" t="s">
        <v>67</v>
      </c>
      <c r="D1182" s="36">
        <v>42830</v>
      </c>
      <c r="E1182" s="36">
        <v>42830</v>
      </c>
      <c r="F1182" t="s">
        <v>193</v>
      </c>
      <c r="G1182" s="36">
        <v>42915</v>
      </c>
      <c r="H1182" t="s">
        <v>113</v>
      </c>
    </row>
    <row r="1183" spans="2:8" x14ac:dyDescent="0.25">
      <c r="B1183">
        <v>52181</v>
      </c>
      <c r="C1183" t="s">
        <v>67</v>
      </c>
      <c r="D1183" s="36">
        <v>42830</v>
      </c>
      <c r="E1183" s="36">
        <v>42829</v>
      </c>
      <c r="F1183" t="s">
        <v>193</v>
      </c>
      <c r="G1183" s="36">
        <v>42843</v>
      </c>
      <c r="H1183" t="s">
        <v>113</v>
      </c>
    </row>
    <row r="1184" spans="2:8" x14ac:dyDescent="0.25">
      <c r="B1184">
        <v>52183</v>
      </c>
      <c r="C1184" t="s">
        <v>33</v>
      </c>
      <c r="D1184" s="36">
        <v>42830</v>
      </c>
      <c r="E1184" s="36">
        <v>42822</v>
      </c>
      <c r="F1184" t="s">
        <v>110</v>
      </c>
      <c r="G1184" s="36">
        <v>42908</v>
      </c>
      <c r="H1184" t="s">
        <v>106</v>
      </c>
    </row>
    <row r="1185" spans="2:8" x14ac:dyDescent="0.25">
      <c r="B1185">
        <v>52185</v>
      </c>
      <c r="C1185" t="s">
        <v>18</v>
      </c>
      <c r="D1185" s="36">
        <v>42830</v>
      </c>
      <c r="E1185" s="36">
        <v>42830</v>
      </c>
      <c r="F1185" t="s">
        <v>193</v>
      </c>
      <c r="G1185" s="36">
        <v>42858</v>
      </c>
      <c r="H1185" t="s">
        <v>113</v>
      </c>
    </row>
    <row r="1186" spans="2:8" x14ac:dyDescent="0.25">
      <c r="B1186">
        <v>52187</v>
      </c>
      <c r="C1186" t="s">
        <v>33</v>
      </c>
      <c r="D1186" s="36">
        <v>42830</v>
      </c>
      <c r="E1186" s="36">
        <v>42830</v>
      </c>
      <c r="F1186" t="s">
        <v>193</v>
      </c>
      <c r="G1186" s="36">
        <v>42900</v>
      </c>
      <c r="H1186" t="s">
        <v>106</v>
      </c>
    </row>
    <row r="1187" spans="2:8" x14ac:dyDescent="0.25">
      <c r="B1187">
        <v>52188</v>
      </c>
      <c r="C1187" t="s">
        <v>81</v>
      </c>
      <c r="D1187" s="36">
        <v>42830</v>
      </c>
      <c r="E1187" s="36">
        <v>42830</v>
      </c>
      <c r="F1187" t="s">
        <v>193</v>
      </c>
      <c r="G1187" t="s">
        <v>106</v>
      </c>
      <c r="H1187" t="s">
        <v>113</v>
      </c>
    </row>
    <row r="1188" spans="2:8" x14ac:dyDescent="0.25">
      <c r="B1188">
        <v>52189</v>
      </c>
      <c r="C1188" t="s">
        <v>73</v>
      </c>
      <c r="D1188" s="36">
        <v>42831</v>
      </c>
      <c r="E1188" s="36">
        <v>42829</v>
      </c>
      <c r="F1188" t="s">
        <v>193</v>
      </c>
      <c r="G1188" s="36">
        <v>42907</v>
      </c>
      <c r="H1188" t="s">
        <v>112</v>
      </c>
    </row>
    <row r="1189" spans="2:8" x14ac:dyDescent="0.25">
      <c r="B1189">
        <v>52192</v>
      </c>
      <c r="C1189" t="s">
        <v>44</v>
      </c>
      <c r="D1189" s="36">
        <v>42831</v>
      </c>
      <c r="E1189" s="36">
        <v>42830</v>
      </c>
      <c r="F1189" t="s">
        <v>193</v>
      </c>
      <c r="G1189" s="36">
        <v>42835</v>
      </c>
      <c r="H1189" t="s">
        <v>113</v>
      </c>
    </row>
    <row r="1190" spans="2:8" x14ac:dyDescent="0.25">
      <c r="B1190">
        <v>52194</v>
      </c>
      <c r="C1190" t="s">
        <v>73</v>
      </c>
      <c r="D1190" s="36">
        <v>42831</v>
      </c>
      <c r="E1190" s="36">
        <v>42822</v>
      </c>
      <c r="F1190" t="s">
        <v>110</v>
      </c>
      <c r="G1190" s="36">
        <v>42870</v>
      </c>
      <c r="H1190" t="s">
        <v>112</v>
      </c>
    </row>
    <row r="1191" spans="2:8" x14ac:dyDescent="0.25">
      <c r="B1191">
        <v>52197</v>
      </c>
      <c r="C1191" t="s">
        <v>73</v>
      </c>
      <c r="D1191" s="36">
        <v>42831</v>
      </c>
      <c r="E1191" s="36">
        <v>42824</v>
      </c>
      <c r="F1191" t="s">
        <v>110</v>
      </c>
      <c r="G1191" s="36">
        <v>42907</v>
      </c>
      <c r="H1191" t="s">
        <v>112</v>
      </c>
    </row>
    <row r="1192" spans="2:8" x14ac:dyDescent="0.25">
      <c r="B1192">
        <v>52198</v>
      </c>
      <c r="C1192" t="s">
        <v>33</v>
      </c>
      <c r="D1192" s="36">
        <v>42831</v>
      </c>
      <c r="E1192" s="36">
        <v>42830</v>
      </c>
      <c r="F1192" t="s">
        <v>193</v>
      </c>
      <c r="G1192" s="36">
        <v>42906</v>
      </c>
      <c r="H1192" t="s">
        <v>113</v>
      </c>
    </row>
    <row r="1193" spans="2:8" x14ac:dyDescent="0.25">
      <c r="B1193">
        <v>52199</v>
      </c>
      <c r="C1193" t="s">
        <v>67</v>
      </c>
      <c r="D1193" s="36">
        <v>42831</v>
      </c>
      <c r="E1193" s="36">
        <v>42766</v>
      </c>
      <c r="F1193" t="s">
        <v>108</v>
      </c>
      <c r="G1193" t="s">
        <v>106</v>
      </c>
      <c r="H1193" t="s">
        <v>113</v>
      </c>
    </row>
    <row r="1194" spans="2:8" x14ac:dyDescent="0.25">
      <c r="B1194">
        <v>52202</v>
      </c>
      <c r="C1194" t="s">
        <v>33</v>
      </c>
      <c r="D1194" s="36">
        <v>42831</v>
      </c>
      <c r="E1194" s="36">
        <v>42830</v>
      </c>
      <c r="F1194" t="s">
        <v>193</v>
      </c>
      <c r="G1194" s="36">
        <v>42858</v>
      </c>
      <c r="H1194" t="s">
        <v>113</v>
      </c>
    </row>
    <row r="1195" spans="2:8" x14ac:dyDescent="0.25">
      <c r="B1195">
        <v>52205</v>
      </c>
      <c r="C1195" t="s">
        <v>67</v>
      </c>
      <c r="D1195" s="36">
        <v>42831</v>
      </c>
      <c r="E1195" s="36">
        <v>42831</v>
      </c>
      <c r="F1195" t="s">
        <v>193</v>
      </c>
      <c r="G1195" s="36">
        <v>42843</v>
      </c>
      <c r="H1195" t="s">
        <v>113</v>
      </c>
    </row>
    <row r="1196" spans="2:8" x14ac:dyDescent="0.25">
      <c r="B1196">
        <v>52206</v>
      </c>
      <c r="C1196" t="s">
        <v>23</v>
      </c>
      <c r="D1196" s="36">
        <v>42831</v>
      </c>
      <c r="E1196" s="36">
        <v>42824</v>
      </c>
      <c r="F1196" t="s">
        <v>110</v>
      </c>
      <c r="G1196" s="36">
        <v>42915</v>
      </c>
      <c r="H1196" t="s">
        <v>113</v>
      </c>
    </row>
    <row r="1197" spans="2:8" x14ac:dyDescent="0.25">
      <c r="B1197">
        <v>52207</v>
      </c>
      <c r="C1197" t="s">
        <v>33</v>
      </c>
      <c r="D1197" s="36">
        <v>42831</v>
      </c>
      <c r="E1197" s="36">
        <v>42828</v>
      </c>
      <c r="F1197" t="s">
        <v>193</v>
      </c>
      <c r="G1197" s="36">
        <v>42828</v>
      </c>
      <c r="H1197" t="s">
        <v>106</v>
      </c>
    </row>
    <row r="1198" spans="2:8" x14ac:dyDescent="0.25">
      <c r="B1198">
        <v>52218</v>
      </c>
      <c r="C1198" t="s">
        <v>20</v>
      </c>
      <c r="D1198" s="36">
        <v>42831</v>
      </c>
      <c r="E1198" s="36">
        <v>42816</v>
      </c>
      <c r="F1198" t="s">
        <v>110</v>
      </c>
      <c r="G1198" s="36">
        <v>42907</v>
      </c>
      <c r="H1198" t="s">
        <v>113</v>
      </c>
    </row>
    <row r="1199" spans="2:8" x14ac:dyDescent="0.25">
      <c r="B1199">
        <v>52222</v>
      </c>
      <c r="C1199" t="s">
        <v>47</v>
      </c>
      <c r="D1199" s="36">
        <v>42832</v>
      </c>
      <c r="E1199" s="36">
        <v>42831</v>
      </c>
      <c r="F1199" t="s">
        <v>193</v>
      </c>
      <c r="G1199" t="s">
        <v>106</v>
      </c>
      <c r="H1199" t="s">
        <v>113</v>
      </c>
    </row>
    <row r="1200" spans="2:8" x14ac:dyDescent="0.25">
      <c r="B1200">
        <v>52224</v>
      </c>
      <c r="C1200" t="s">
        <v>60</v>
      </c>
      <c r="D1200" s="36">
        <v>42832</v>
      </c>
      <c r="E1200" s="36">
        <v>42824</v>
      </c>
      <c r="F1200" t="s">
        <v>110</v>
      </c>
      <c r="G1200" s="36">
        <v>42909</v>
      </c>
      <c r="H1200" t="s">
        <v>113</v>
      </c>
    </row>
    <row r="1201" spans="2:8" x14ac:dyDescent="0.25">
      <c r="B1201">
        <v>52225</v>
      </c>
      <c r="C1201" t="s">
        <v>60</v>
      </c>
      <c r="D1201" s="36">
        <v>42832</v>
      </c>
      <c r="E1201" s="36">
        <v>42830</v>
      </c>
      <c r="F1201" t="s">
        <v>193</v>
      </c>
      <c r="G1201" t="s">
        <v>106</v>
      </c>
      <c r="H1201" t="s">
        <v>113</v>
      </c>
    </row>
    <row r="1202" spans="2:8" x14ac:dyDescent="0.25">
      <c r="B1202">
        <v>52232</v>
      </c>
      <c r="C1202" t="s">
        <v>43</v>
      </c>
      <c r="D1202" s="36">
        <v>42832</v>
      </c>
      <c r="E1202" s="36">
        <v>42825</v>
      </c>
      <c r="F1202" t="s">
        <v>110</v>
      </c>
      <c r="G1202" s="36">
        <v>42905</v>
      </c>
      <c r="H1202" t="s">
        <v>113</v>
      </c>
    </row>
    <row r="1203" spans="2:8" x14ac:dyDescent="0.25">
      <c r="B1203">
        <v>52233</v>
      </c>
      <c r="C1203" t="s">
        <v>43</v>
      </c>
      <c r="D1203" s="36">
        <v>42832</v>
      </c>
      <c r="E1203" s="36">
        <v>42818</v>
      </c>
      <c r="F1203" t="s">
        <v>110</v>
      </c>
      <c r="G1203" s="36">
        <v>42908</v>
      </c>
      <c r="H1203" t="s">
        <v>113</v>
      </c>
    </row>
    <row r="1204" spans="2:8" x14ac:dyDescent="0.25">
      <c r="B1204">
        <v>52239</v>
      </c>
      <c r="C1204" t="s">
        <v>33</v>
      </c>
      <c r="D1204" s="36">
        <v>42832</v>
      </c>
      <c r="E1204" s="36">
        <v>42831</v>
      </c>
      <c r="F1204" t="s">
        <v>193</v>
      </c>
      <c r="G1204" s="36">
        <v>42858</v>
      </c>
      <c r="H1204" t="s">
        <v>112</v>
      </c>
    </row>
    <row r="1205" spans="2:8" x14ac:dyDescent="0.25">
      <c r="B1205">
        <v>52245</v>
      </c>
      <c r="C1205" t="s">
        <v>67</v>
      </c>
      <c r="D1205" s="36">
        <v>42832</v>
      </c>
      <c r="E1205" s="36">
        <v>42824</v>
      </c>
      <c r="F1205" t="s">
        <v>110</v>
      </c>
      <c r="G1205" s="36">
        <v>42912</v>
      </c>
      <c r="H1205" t="s">
        <v>113</v>
      </c>
    </row>
    <row r="1206" spans="2:8" x14ac:dyDescent="0.25">
      <c r="B1206">
        <v>52252</v>
      </c>
      <c r="C1206" t="s">
        <v>20</v>
      </c>
      <c r="D1206" s="36">
        <v>42834</v>
      </c>
      <c r="E1206" s="36">
        <v>42822</v>
      </c>
      <c r="F1206" t="s">
        <v>110</v>
      </c>
      <c r="G1206" s="36">
        <v>42894</v>
      </c>
      <c r="H1206" t="s">
        <v>112</v>
      </c>
    </row>
    <row r="1207" spans="2:8" x14ac:dyDescent="0.25">
      <c r="B1207">
        <v>52259</v>
      </c>
      <c r="C1207" t="s">
        <v>73</v>
      </c>
      <c r="D1207" s="36">
        <v>42835</v>
      </c>
      <c r="E1207" s="36">
        <v>42831</v>
      </c>
      <c r="F1207" t="s">
        <v>193</v>
      </c>
      <c r="G1207" s="36">
        <v>42899</v>
      </c>
      <c r="H1207" t="s">
        <v>112</v>
      </c>
    </row>
    <row r="1208" spans="2:8" x14ac:dyDescent="0.25">
      <c r="B1208">
        <v>52261</v>
      </c>
      <c r="C1208" t="s">
        <v>18</v>
      </c>
      <c r="D1208" s="36">
        <v>42835</v>
      </c>
      <c r="E1208" s="36">
        <v>42831</v>
      </c>
      <c r="F1208" t="s">
        <v>193</v>
      </c>
      <c r="G1208" s="36">
        <v>42858</v>
      </c>
      <c r="H1208" t="s">
        <v>112</v>
      </c>
    </row>
    <row r="1209" spans="2:8" x14ac:dyDescent="0.25">
      <c r="B1209">
        <v>52267</v>
      </c>
      <c r="C1209" t="s">
        <v>67</v>
      </c>
      <c r="D1209" s="36">
        <v>42835</v>
      </c>
      <c r="E1209" s="36">
        <v>42832</v>
      </c>
      <c r="F1209" t="s">
        <v>193</v>
      </c>
      <c r="G1209" s="36">
        <v>42907</v>
      </c>
      <c r="H1209" t="s">
        <v>113</v>
      </c>
    </row>
    <row r="1210" spans="2:8" x14ac:dyDescent="0.25">
      <c r="B1210">
        <v>52269</v>
      </c>
      <c r="C1210" t="s">
        <v>82</v>
      </c>
      <c r="D1210" s="36">
        <v>42835</v>
      </c>
      <c r="E1210" s="36">
        <v>42835</v>
      </c>
      <c r="F1210" t="s">
        <v>193</v>
      </c>
      <c r="G1210" s="36">
        <v>42865</v>
      </c>
      <c r="H1210" t="s">
        <v>113</v>
      </c>
    </row>
    <row r="1211" spans="2:8" x14ac:dyDescent="0.25">
      <c r="B1211">
        <v>52271</v>
      </c>
      <c r="C1211" t="s">
        <v>19</v>
      </c>
      <c r="D1211" s="36">
        <v>42835</v>
      </c>
      <c r="E1211" s="36">
        <v>42752</v>
      </c>
      <c r="F1211" t="s">
        <v>108</v>
      </c>
      <c r="G1211" s="36">
        <v>42829</v>
      </c>
      <c r="H1211" t="s">
        <v>113</v>
      </c>
    </row>
    <row r="1212" spans="2:8" x14ac:dyDescent="0.25">
      <c r="B1212">
        <v>52274</v>
      </c>
      <c r="C1212" t="s">
        <v>191</v>
      </c>
      <c r="D1212" s="36">
        <v>42835</v>
      </c>
      <c r="E1212" s="36">
        <v>42755</v>
      </c>
      <c r="F1212" t="s">
        <v>108</v>
      </c>
      <c r="G1212" s="36">
        <v>42755</v>
      </c>
      <c r="H1212" t="s">
        <v>113</v>
      </c>
    </row>
    <row r="1213" spans="2:8" x14ac:dyDescent="0.25">
      <c r="B1213">
        <v>52276</v>
      </c>
      <c r="C1213" t="s">
        <v>33</v>
      </c>
      <c r="D1213" s="36">
        <v>42836</v>
      </c>
      <c r="E1213" s="36">
        <v>42835</v>
      </c>
      <c r="F1213" t="s">
        <v>193</v>
      </c>
      <c r="G1213" s="36">
        <v>42863</v>
      </c>
      <c r="H1213" t="s">
        <v>106</v>
      </c>
    </row>
    <row r="1214" spans="2:8" x14ac:dyDescent="0.25">
      <c r="B1214">
        <v>52277</v>
      </c>
      <c r="C1214" t="s">
        <v>45</v>
      </c>
      <c r="D1214" s="36">
        <v>42836</v>
      </c>
      <c r="E1214" s="36">
        <v>42835</v>
      </c>
      <c r="F1214" t="s">
        <v>193</v>
      </c>
      <c r="G1214" s="36">
        <v>42835</v>
      </c>
      <c r="H1214" t="s">
        <v>114</v>
      </c>
    </row>
    <row r="1215" spans="2:8" x14ac:dyDescent="0.25">
      <c r="B1215">
        <v>52280</v>
      </c>
      <c r="C1215" t="s">
        <v>43</v>
      </c>
      <c r="D1215" s="36">
        <v>42836</v>
      </c>
      <c r="E1215" s="36">
        <v>42835</v>
      </c>
      <c r="F1215" t="s">
        <v>193</v>
      </c>
      <c r="G1215" s="36">
        <v>42863</v>
      </c>
      <c r="H1215" t="s">
        <v>113</v>
      </c>
    </row>
    <row r="1216" spans="2:8" x14ac:dyDescent="0.25">
      <c r="B1216">
        <v>52283</v>
      </c>
      <c r="C1216" t="s">
        <v>46</v>
      </c>
      <c r="D1216" s="36">
        <v>42836</v>
      </c>
      <c r="E1216" s="36">
        <v>42831</v>
      </c>
      <c r="F1216" t="s">
        <v>193</v>
      </c>
      <c r="G1216" s="36">
        <v>42887</v>
      </c>
      <c r="H1216" t="s">
        <v>112</v>
      </c>
    </row>
    <row r="1217" spans="2:8" x14ac:dyDescent="0.25">
      <c r="B1217">
        <v>52284</v>
      </c>
      <c r="C1217" t="s">
        <v>82</v>
      </c>
      <c r="D1217" s="36">
        <v>42836</v>
      </c>
      <c r="E1217" s="36">
        <v>42836</v>
      </c>
      <c r="F1217" t="s">
        <v>193</v>
      </c>
      <c r="G1217" s="36">
        <v>42846</v>
      </c>
      <c r="H1217" t="s">
        <v>113</v>
      </c>
    </row>
    <row r="1218" spans="2:8" x14ac:dyDescent="0.25">
      <c r="B1218">
        <v>52295</v>
      </c>
      <c r="C1218" t="s">
        <v>19</v>
      </c>
      <c r="D1218" s="36">
        <v>42836</v>
      </c>
      <c r="E1218" s="36">
        <v>42835</v>
      </c>
      <c r="F1218" t="s">
        <v>193</v>
      </c>
      <c r="G1218" s="36">
        <v>42898</v>
      </c>
      <c r="H1218" t="s">
        <v>106</v>
      </c>
    </row>
    <row r="1219" spans="2:8" x14ac:dyDescent="0.25">
      <c r="B1219">
        <v>52299</v>
      </c>
      <c r="C1219" t="s">
        <v>81</v>
      </c>
      <c r="D1219" s="36">
        <v>42836</v>
      </c>
      <c r="E1219" s="36">
        <v>42836</v>
      </c>
      <c r="F1219" t="s">
        <v>193</v>
      </c>
      <c r="G1219" s="36">
        <v>42842</v>
      </c>
      <c r="H1219" t="s">
        <v>113</v>
      </c>
    </row>
    <row r="1220" spans="2:8" x14ac:dyDescent="0.25">
      <c r="B1220">
        <v>52300</v>
      </c>
      <c r="C1220" t="s">
        <v>73</v>
      </c>
      <c r="D1220" s="36">
        <v>42836</v>
      </c>
      <c r="E1220" s="36">
        <v>42836</v>
      </c>
      <c r="F1220" t="s">
        <v>193</v>
      </c>
      <c r="G1220" s="36">
        <v>42863</v>
      </c>
      <c r="H1220" t="s">
        <v>112</v>
      </c>
    </row>
    <row r="1221" spans="2:8" x14ac:dyDescent="0.25">
      <c r="B1221">
        <v>52301</v>
      </c>
      <c r="C1221" t="s">
        <v>18</v>
      </c>
      <c r="D1221" s="36">
        <v>42836</v>
      </c>
      <c r="E1221" s="36">
        <v>42836</v>
      </c>
      <c r="F1221" t="s">
        <v>193</v>
      </c>
      <c r="G1221" s="36">
        <v>42863</v>
      </c>
      <c r="H1221" t="s">
        <v>113</v>
      </c>
    </row>
    <row r="1222" spans="2:8" x14ac:dyDescent="0.25">
      <c r="B1222">
        <v>52302</v>
      </c>
      <c r="C1222" t="s">
        <v>79</v>
      </c>
      <c r="D1222" s="36">
        <v>42836</v>
      </c>
      <c r="E1222" s="36">
        <v>42836</v>
      </c>
      <c r="F1222" t="s">
        <v>193</v>
      </c>
      <c r="G1222" t="s">
        <v>106</v>
      </c>
      <c r="H1222" t="s">
        <v>113</v>
      </c>
    </row>
    <row r="1223" spans="2:8" x14ac:dyDescent="0.25">
      <c r="B1223">
        <v>52315</v>
      </c>
      <c r="C1223" t="s">
        <v>40</v>
      </c>
      <c r="D1223" s="36">
        <v>42837</v>
      </c>
      <c r="E1223" s="36">
        <v>42836</v>
      </c>
      <c r="F1223" t="s">
        <v>193</v>
      </c>
      <c r="G1223" s="36">
        <v>42893</v>
      </c>
      <c r="H1223" t="s">
        <v>113</v>
      </c>
    </row>
    <row r="1224" spans="2:8" x14ac:dyDescent="0.25">
      <c r="B1224">
        <v>52322</v>
      </c>
      <c r="C1224" t="s">
        <v>33</v>
      </c>
      <c r="D1224" s="36">
        <v>42837</v>
      </c>
      <c r="E1224" s="36">
        <v>42836</v>
      </c>
      <c r="F1224" t="s">
        <v>193</v>
      </c>
      <c r="G1224" s="36">
        <v>42863</v>
      </c>
      <c r="H1224" t="s">
        <v>113</v>
      </c>
    </row>
    <row r="1225" spans="2:8" x14ac:dyDescent="0.25">
      <c r="B1225">
        <v>52326</v>
      </c>
      <c r="C1225" t="s">
        <v>21</v>
      </c>
      <c r="D1225" s="36">
        <v>42837</v>
      </c>
      <c r="E1225" s="36">
        <v>42837</v>
      </c>
      <c r="F1225" t="s">
        <v>193</v>
      </c>
      <c r="G1225" s="36">
        <v>42891</v>
      </c>
      <c r="H1225" t="s">
        <v>113</v>
      </c>
    </row>
    <row r="1226" spans="2:8" x14ac:dyDescent="0.25">
      <c r="B1226">
        <v>52327</v>
      </c>
      <c r="C1226" t="s">
        <v>60</v>
      </c>
      <c r="D1226" s="36">
        <v>42837</v>
      </c>
      <c r="E1226" s="36">
        <v>42831</v>
      </c>
      <c r="F1226" t="s">
        <v>193</v>
      </c>
      <c r="G1226" s="36">
        <v>42893</v>
      </c>
      <c r="H1226" t="s">
        <v>113</v>
      </c>
    </row>
    <row r="1227" spans="2:8" x14ac:dyDescent="0.25">
      <c r="B1227">
        <v>52328</v>
      </c>
      <c r="C1227" t="s">
        <v>18</v>
      </c>
      <c r="D1227" s="36">
        <v>42837</v>
      </c>
      <c r="E1227" s="36">
        <v>42823</v>
      </c>
      <c r="F1227" t="s">
        <v>110</v>
      </c>
      <c r="G1227" s="36">
        <v>42879</v>
      </c>
      <c r="H1227" t="s">
        <v>113</v>
      </c>
    </row>
    <row r="1228" spans="2:8" x14ac:dyDescent="0.25">
      <c r="B1228">
        <v>52329</v>
      </c>
      <c r="C1228" t="s">
        <v>33</v>
      </c>
      <c r="D1228" s="36">
        <v>42837</v>
      </c>
      <c r="E1228" s="36">
        <v>42836</v>
      </c>
      <c r="F1228" t="s">
        <v>193</v>
      </c>
      <c r="G1228" s="36">
        <v>42863</v>
      </c>
      <c r="H1228" t="s">
        <v>113</v>
      </c>
    </row>
    <row r="1229" spans="2:8" x14ac:dyDescent="0.25">
      <c r="B1229">
        <v>52330</v>
      </c>
      <c r="C1229" t="s">
        <v>67</v>
      </c>
      <c r="D1229" s="36">
        <v>42837</v>
      </c>
      <c r="E1229" s="36">
        <v>42836</v>
      </c>
      <c r="F1229" t="s">
        <v>193</v>
      </c>
      <c r="G1229" t="s">
        <v>106</v>
      </c>
      <c r="H1229" t="s">
        <v>113</v>
      </c>
    </row>
    <row r="1230" spans="2:8" x14ac:dyDescent="0.25">
      <c r="B1230">
        <v>52339</v>
      </c>
      <c r="C1230" t="s">
        <v>82</v>
      </c>
      <c r="D1230" s="36">
        <v>42838</v>
      </c>
      <c r="E1230" s="36">
        <v>42838</v>
      </c>
      <c r="F1230" t="s">
        <v>193</v>
      </c>
      <c r="G1230" s="36">
        <v>42894</v>
      </c>
      <c r="H1230" t="s">
        <v>113</v>
      </c>
    </row>
    <row r="1231" spans="2:8" x14ac:dyDescent="0.25">
      <c r="B1231">
        <v>52344</v>
      </c>
      <c r="C1231" t="s">
        <v>57</v>
      </c>
      <c r="D1231" s="36">
        <v>42842</v>
      </c>
      <c r="E1231" s="36">
        <v>42837</v>
      </c>
      <c r="F1231" t="s">
        <v>193</v>
      </c>
      <c r="G1231" s="36">
        <v>42858</v>
      </c>
      <c r="H1231" t="s">
        <v>113</v>
      </c>
    </row>
    <row r="1232" spans="2:8" x14ac:dyDescent="0.25">
      <c r="B1232">
        <v>52345</v>
      </c>
      <c r="C1232" t="s">
        <v>33</v>
      </c>
      <c r="D1232" s="36">
        <v>42842</v>
      </c>
      <c r="E1232" s="36">
        <v>42837</v>
      </c>
      <c r="F1232" t="s">
        <v>193</v>
      </c>
      <c r="G1232" s="36">
        <v>42893</v>
      </c>
      <c r="H1232" t="s">
        <v>113</v>
      </c>
    </row>
    <row r="1233" spans="2:8" x14ac:dyDescent="0.25">
      <c r="B1233">
        <v>52348</v>
      </c>
      <c r="C1233" t="s">
        <v>35</v>
      </c>
      <c r="D1233" s="36">
        <v>42842</v>
      </c>
      <c r="E1233" s="36">
        <v>42835</v>
      </c>
      <c r="F1233" t="s">
        <v>193</v>
      </c>
      <c r="G1233" t="s">
        <v>106</v>
      </c>
      <c r="H1233" t="s">
        <v>113</v>
      </c>
    </row>
    <row r="1234" spans="2:8" x14ac:dyDescent="0.25">
      <c r="B1234">
        <v>52350</v>
      </c>
      <c r="C1234" t="s">
        <v>60</v>
      </c>
      <c r="D1234" s="36">
        <v>42842</v>
      </c>
      <c r="E1234" s="36">
        <v>42836</v>
      </c>
      <c r="F1234" t="s">
        <v>193</v>
      </c>
      <c r="G1234" t="s">
        <v>106</v>
      </c>
      <c r="H1234" t="s">
        <v>113</v>
      </c>
    </row>
    <row r="1235" spans="2:8" x14ac:dyDescent="0.25">
      <c r="B1235">
        <v>52354</v>
      </c>
      <c r="C1235" t="s">
        <v>35</v>
      </c>
      <c r="D1235" s="36">
        <v>42842</v>
      </c>
      <c r="E1235" s="36">
        <v>42830</v>
      </c>
      <c r="F1235" t="s">
        <v>193</v>
      </c>
      <c r="G1235" s="36">
        <v>42908</v>
      </c>
      <c r="H1235" t="s">
        <v>112</v>
      </c>
    </row>
    <row r="1236" spans="2:8" x14ac:dyDescent="0.25">
      <c r="B1236">
        <v>52355</v>
      </c>
      <c r="C1236" t="s">
        <v>15</v>
      </c>
      <c r="D1236" s="36">
        <v>42842</v>
      </c>
      <c r="E1236" s="36">
        <v>42828</v>
      </c>
      <c r="F1236" t="s">
        <v>193</v>
      </c>
      <c r="G1236" s="36">
        <v>42912</v>
      </c>
      <c r="H1236" t="s">
        <v>113</v>
      </c>
    </row>
    <row r="1237" spans="2:8" x14ac:dyDescent="0.25">
      <c r="B1237">
        <v>52360</v>
      </c>
      <c r="C1237" t="s">
        <v>19</v>
      </c>
      <c r="D1237" s="36">
        <v>42842</v>
      </c>
      <c r="E1237" s="36">
        <v>42837</v>
      </c>
      <c r="F1237" t="s">
        <v>193</v>
      </c>
      <c r="G1237" s="36">
        <v>42842</v>
      </c>
      <c r="H1237" t="s">
        <v>113</v>
      </c>
    </row>
    <row r="1238" spans="2:8" x14ac:dyDescent="0.25">
      <c r="B1238">
        <v>52361</v>
      </c>
      <c r="C1238" t="s">
        <v>49</v>
      </c>
      <c r="D1238" s="36">
        <v>42842</v>
      </c>
      <c r="E1238" s="36">
        <v>42836</v>
      </c>
      <c r="F1238" t="s">
        <v>193</v>
      </c>
      <c r="G1238" s="36">
        <v>42898</v>
      </c>
      <c r="H1238" t="s">
        <v>112</v>
      </c>
    </row>
    <row r="1239" spans="2:8" x14ac:dyDescent="0.25">
      <c r="B1239">
        <v>52370</v>
      </c>
      <c r="C1239" t="s">
        <v>18</v>
      </c>
      <c r="D1239" s="36">
        <v>42842</v>
      </c>
      <c r="E1239" s="36">
        <v>42842</v>
      </c>
      <c r="F1239" t="s">
        <v>193</v>
      </c>
      <c r="G1239" s="36">
        <v>42865</v>
      </c>
      <c r="H1239" t="s">
        <v>106</v>
      </c>
    </row>
    <row r="1240" spans="2:8" x14ac:dyDescent="0.25">
      <c r="B1240">
        <v>52371</v>
      </c>
      <c r="C1240" t="s">
        <v>19</v>
      </c>
      <c r="D1240" s="36">
        <v>42842</v>
      </c>
      <c r="E1240" s="36">
        <v>42830</v>
      </c>
      <c r="F1240" t="s">
        <v>193</v>
      </c>
      <c r="G1240" s="36">
        <v>42914</v>
      </c>
      <c r="H1240" t="s">
        <v>113</v>
      </c>
    </row>
    <row r="1241" spans="2:8" x14ac:dyDescent="0.25">
      <c r="B1241">
        <v>52378</v>
      </c>
      <c r="C1241" t="s">
        <v>48</v>
      </c>
      <c r="D1241" s="36">
        <v>42842</v>
      </c>
      <c r="E1241" s="36">
        <v>42824</v>
      </c>
      <c r="F1241" t="s">
        <v>110</v>
      </c>
      <c r="G1241" s="36">
        <v>42835</v>
      </c>
      <c r="H1241" t="s">
        <v>106</v>
      </c>
    </row>
    <row r="1242" spans="2:8" x14ac:dyDescent="0.25">
      <c r="B1242">
        <v>52392</v>
      </c>
      <c r="C1242" t="s">
        <v>79</v>
      </c>
      <c r="D1242" s="36">
        <v>42843</v>
      </c>
      <c r="E1242" s="36">
        <v>42843</v>
      </c>
      <c r="F1242" t="s">
        <v>193</v>
      </c>
      <c r="G1242" s="36">
        <v>42843</v>
      </c>
      <c r="H1242" t="s">
        <v>113</v>
      </c>
    </row>
    <row r="1243" spans="2:8" x14ac:dyDescent="0.25">
      <c r="B1243">
        <v>52394</v>
      </c>
      <c r="C1243" t="s">
        <v>20</v>
      </c>
      <c r="D1243" s="36">
        <v>42843</v>
      </c>
      <c r="E1243" s="36">
        <v>42842</v>
      </c>
      <c r="F1243" t="s">
        <v>193</v>
      </c>
      <c r="G1243" s="36">
        <v>42872</v>
      </c>
      <c r="H1243" t="s">
        <v>113</v>
      </c>
    </row>
    <row r="1244" spans="2:8" x14ac:dyDescent="0.25">
      <c r="B1244">
        <v>52395</v>
      </c>
      <c r="C1244" t="s">
        <v>50</v>
      </c>
      <c r="D1244" s="36">
        <v>42843</v>
      </c>
      <c r="E1244" s="36">
        <v>42835</v>
      </c>
      <c r="F1244" t="s">
        <v>193</v>
      </c>
      <c r="G1244" t="s">
        <v>106</v>
      </c>
      <c r="H1244" t="s">
        <v>113</v>
      </c>
    </row>
    <row r="1245" spans="2:8" x14ac:dyDescent="0.25">
      <c r="B1245">
        <v>52396</v>
      </c>
      <c r="C1245" t="s">
        <v>24</v>
      </c>
      <c r="D1245" s="36">
        <v>42843</v>
      </c>
      <c r="E1245" s="36">
        <v>42843</v>
      </c>
      <c r="F1245" t="s">
        <v>193</v>
      </c>
      <c r="G1245" s="36">
        <v>42908</v>
      </c>
      <c r="H1245" t="s">
        <v>113</v>
      </c>
    </row>
    <row r="1246" spans="2:8" x14ac:dyDescent="0.25">
      <c r="B1246">
        <v>52399</v>
      </c>
      <c r="C1246" t="s">
        <v>45</v>
      </c>
      <c r="D1246" s="36">
        <v>42843</v>
      </c>
      <c r="E1246" s="36">
        <v>42843</v>
      </c>
      <c r="F1246" t="s">
        <v>193</v>
      </c>
      <c r="G1246" s="36">
        <v>42859</v>
      </c>
      <c r="H1246" t="s">
        <v>113</v>
      </c>
    </row>
    <row r="1247" spans="2:8" x14ac:dyDescent="0.25">
      <c r="B1247">
        <v>52403</v>
      </c>
      <c r="C1247" t="s">
        <v>33</v>
      </c>
      <c r="D1247" s="36">
        <v>42843</v>
      </c>
      <c r="E1247" s="36">
        <v>42837</v>
      </c>
      <c r="F1247" t="s">
        <v>193</v>
      </c>
      <c r="G1247" s="36">
        <v>42865</v>
      </c>
      <c r="H1247" t="s">
        <v>106</v>
      </c>
    </row>
    <row r="1248" spans="2:8" x14ac:dyDescent="0.25">
      <c r="B1248">
        <v>52408</v>
      </c>
      <c r="C1248" t="s">
        <v>82</v>
      </c>
      <c r="D1248" s="36">
        <v>42843</v>
      </c>
      <c r="E1248" s="36">
        <v>42843</v>
      </c>
      <c r="F1248" t="s">
        <v>193</v>
      </c>
      <c r="G1248" s="36">
        <v>42900</v>
      </c>
      <c r="H1248" t="s">
        <v>113</v>
      </c>
    </row>
    <row r="1249" spans="2:8" x14ac:dyDescent="0.25">
      <c r="B1249">
        <v>52410</v>
      </c>
      <c r="C1249" t="s">
        <v>52</v>
      </c>
      <c r="D1249" s="36">
        <v>42844</v>
      </c>
      <c r="E1249" s="36">
        <v>42842</v>
      </c>
      <c r="F1249" t="s">
        <v>193</v>
      </c>
      <c r="G1249" s="36">
        <v>42902</v>
      </c>
      <c r="H1249" t="s">
        <v>113</v>
      </c>
    </row>
    <row r="1250" spans="2:8" x14ac:dyDescent="0.25">
      <c r="B1250">
        <v>52415</v>
      </c>
      <c r="C1250" t="s">
        <v>28</v>
      </c>
      <c r="D1250" s="36">
        <v>42844</v>
      </c>
      <c r="E1250" s="36">
        <v>42809</v>
      </c>
      <c r="F1250" t="s">
        <v>110</v>
      </c>
      <c r="G1250" s="36">
        <v>42844</v>
      </c>
      <c r="H1250" t="s">
        <v>112</v>
      </c>
    </row>
    <row r="1251" spans="2:8" x14ac:dyDescent="0.25">
      <c r="B1251">
        <v>52432</v>
      </c>
      <c r="C1251" t="s">
        <v>67</v>
      </c>
      <c r="D1251" s="36">
        <v>42844</v>
      </c>
      <c r="E1251" s="36">
        <v>42842</v>
      </c>
      <c r="F1251" t="s">
        <v>193</v>
      </c>
      <c r="G1251" s="36">
        <v>42874</v>
      </c>
      <c r="H1251" t="s">
        <v>113</v>
      </c>
    </row>
    <row r="1252" spans="2:8" x14ac:dyDescent="0.25">
      <c r="B1252">
        <v>52433</v>
      </c>
      <c r="C1252" t="s">
        <v>33</v>
      </c>
      <c r="D1252" s="36">
        <v>42844</v>
      </c>
      <c r="E1252" s="36">
        <v>42844</v>
      </c>
      <c r="F1252" t="s">
        <v>193</v>
      </c>
      <c r="G1252" s="36">
        <v>42844</v>
      </c>
      <c r="H1252" t="s">
        <v>114</v>
      </c>
    </row>
    <row r="1253" spans="2:8" x14ac:dyDescent="0.25">
      <c r="B1253">
        <v>52438</v>
      </c>
      <c r="C1253" t="s">
        <v>18</v>
      </c>
      <c r="D1253" s="36">
        <v>42844</v>
      </c>
      <c r="E1253" s="36">
        <v>42842</v>
      </c>
      <c r="F1253" t="s">
        <v>193</v>
      </c>
      <c r="G1253" s="36">
        <v>42842</v>
      </c>
      <c r="H1253" t="s">
        <v>113</v>
      </c>
    </row>
    <row r="1254" spans="2:8" x14ac:dyDescent="0.25">
      <c r="B1254">
        <v>52440</v>
      </c>
      <c r="C1254" t="s">
        <v>67</v>
      </c>
      <c r="D1254" s="36">
        <v>42845</v>
      </c>
      <c r="E1254" s="36">
        <v>42836</v>
      </c>
      <c r="F1254" t="s">
        <v>193</v>
      </c>
      <c r="G1254" s="36">
        <v>42870</v>
      </c>
      <c r="H1254" t="s">
        <v>113</v>
      </c>
    </row>
    <row r="1255" spans="2:8" x14ac:dyDescent="0.25">
      <c r="B1255">
        <v>52444</v>
      </c>
      <c r="C1255" t="s">
        <v>73</v>
      </c>
      <c r="D1255" s="36">
        <v>42845</v>
      </c>
      <c r="E1255" s="36">
        <v>42845</v>
      </c>
      <c r="F1255" t="s">
        <v>193</v>
      </c>
      <c r="G1255" s="36">
        <v>42907</v>
      </c>
      <c r="H1255" t="s">
        <v>112</v>
      </c>
    </row>
    <row r="1256" spans="2:8" x14ac:dyDescent="0.25">
      <c r="B1256">
        <v>52447</v>
      </c>
      <c r="C1256" t="s">
        <v>35</v>
      </c>
      <c r="D1256" s="36">
        <v>42845</v>
      </c>
      <c r="E1256" s="36">
        <v>42843</v>
      </c>
      <c r="F1256" t="s">
        <v>193</v>
      </c>
      <c r="G1256" t="s">
        <v>106</v>
      </c>
      <c r="H1256" t="s">
        <v>113</v>
      </c>
    </row>
    <row r="1257" spans="2:8" x14ac:dyDescent="0.25">
      <c r="B1257">
        <v>52448</v>
      </c>
      <c r="C1257" t="s">
        <v>47</v>
      </c>
      <c r="D1257" s="36">
        <v>42845</v>
      </c>
      <c r="E1257" s="36">
        <v>42844</v>
      </c>
      <c r="F1257" t="s">
        <v>193</v>
      </c>
      <c r="G1257" s="36">
        <v>42909</v>
      </c>
      <c r="H1257" t="s">
        <v>113</v>
      </c>
    </row>
    <row r="1258" spans="2:8" x14ac:dyDescent="0.25">
      <c r="B1258">
        <v>52449</v>
      </c>
      <c r="C1258" t="s">
        <v>35</v>
      </c>
      <c r="D1258" s="36">
        <v>42845</v>
      </c>
      <c r="E1258" s="36">
        <v>42844</v>
      </c>
      <c r="F1258" t="s">
        <v>193</v>
      </c>
      <c r="G1258" s="36">
        <v>42905</v>
      </c>
      <c r="H1258" t="s">
        <v>113</v>
      </c>
    </row>
    <row r="1259" spans="2:8" x14ac:dyDescent="0.25">
      <c r="B1259">
        <v>52450</v>
      </c>
      <c r="C1259" t="s">
        <v>34</v>
      </c>
      <c r="D1259" s="36">
        <v>42845</v>
      </c>
      <c r="E1259" s="36">
        <v>42842</v>
      </c>
      <c r="F1259" t="s">
        <v>193</v>
      </c>
      <c r="G1259" t="s">
        <v>106</v>
      </c>
      <c r="H1259" t="s">
        <v>113</v>
      </c>
    </row>
    <row r="1260" spans="2:8" x14ac:dyDescent="0.25">
      <c r="B1260">
        <v>52451</v>
      </c>
      <c r="C1260" t="s">
        <v>34</v>
      </c>
      <c r="D1260" s="36">
        <v>42845</v>
      </c>
      <c r="E1260" s="36">
        <v>42842</v>
      </c>
      <c r="F1260" t="s">
        <v>193</v>
      </c>
      <c r="G1260" t="s">
        <v>106</v>
      </c>
      <c r="H1260" t="s">
        <v>113</v>
      </c>
    </row>
    <row r="1261" spans="2:8" x14ac:dyDescent="0.25">
      <c r="B1261">
        <v>52453</v>
      </c>
      <c r="C1261" t="s">
        <v>47</v>
      </c>
      <c r="D1261" s="36">
        <v>42845</v>
      </c>
      <c r="E1261" s="36">
        <v>42843</v>
      </c>
      <c r="F1261" t="s">
        <v>193</v>
      </c>
      <c r="G1261" t="s">
        <v>106</v>
      </c>
      <c r="H1261" t="s">
        <v>113</v>
      </c>
    </row>
    <row r="1262" spans="2:8" x14ac:dyDescent="0.25">
      <c r="B1262">
        <v>52456</v>
      </c>
      <c r="C1262" t="s">
        <v>40</v>
      </c>
      <c r="D1262" s="36">
        <v>42845</v>
      </c>
      <c r="E1262" s="36">
        <v>42845</v>
      </c>
      <c r="F1262" t="s">
        <v>193</v>
      </c>
      <c r="G1262" s="36">
        <v>42865</v>
      </c>
      <c r="H1262" t="s">
        <v>113</v>
      </c>
    </row>
    <row r="1263" spans="2:8" x14ac:dyDescent="0.25">
      <c r="B1263">
        <v>52458</v>
      </c>
      <c r="C1263" t="s">
        <v>60</v>
      </c>
      <c r="D1263" s="36">
        <v>42845</v>
      </c>
      <c r="E1263" s="36">
        <v>42837</v>
      </c>
      <c r="F1263" t="s">
        <v>193</v>
      </c>
      <c r="G1263" s="36">
        <v>42912</v>
      </c>
      <c r="H1263" t="s">
        <v>113</v>
      </c>
    </row>
    <row r="1264" spans="2:8" x14ac:dyDescent="0.25">
      <c r="B1264">
        <v>52464</v>
      </c>
      <c r="C1264" t="s">
        <v>82</v>
      </c>
      <c r="D1264" s="36">
        <v>42846</v>
      </c>
      <c r="E1264" s="36">
        <v>42846</v>
      </c>
      <c r="F1264" t="s">
        <v>193</v>
      </c>
      <c r="G1264" s="36">
        <v>42877</v>
      </c>
      <c r="H1264" t="s">
        <v>113</v>
      </c>
    </row>
    <row r="1265" spans="2:8" x14ac:dyDescent="0.25">
      <c r="B1265">
        <v>52468</v>
      </c>
      <c r="C1265" t="s">
        <v>82</v>
      </c>
      <c r="D1265" s="36">
        <v>42846</v>
      </c>
      <c r="E1265" s="36">
        <v>42846</v>
      </c>
      <c r="F1265" t="s">
        <v>193</v>
      </c>
      <c r="G1265" s="36">
        <v>42878</v>
      </c>
      <c r="H1265" t="s">
        <v>114</v>
      </c>
    </row>
    <row r="1266" spans="2:8" x14ac:dyDescent="0.25">
      <c r="B1266">
        <v>52474</v>
      </c>
      <c r="C1266" t="s">
        <v>18</v>
      </c>
      <c r="D1266" s="36">
        <v>42846</v>
      </c>
      <c r="E1266" s="36">
        <v>42823</v>
      </c>
      <c r="F1266" t="s">
        <v>110</v>
      </c>
      <c r="G1266" s="36">
        <v>42912</v>
      </c>
      <c r="H1266" t="s">
        <v>113</v>
      </c>
    </row>
    <row r="1267" spans="2:8" x14ac:dyDescent="0.25">
      <c r="B1267">
        <v>52479</v>
      </c>
      <c r="C1267" t="s">
        <v>47</v>
      </c>
      <c r="D1267" s="36">
        <v>42849</v>
      </c>
      <c r="E1267" s="36">
        <v>42846</v>
      </c>
      <c r="F1267" t="s">
        <v>193</v>
      </c>
      <c r="G1267" s="36">
        <v>42885</v>
      </c>
      <c r="H1267" t="s">
        <v>113</v>
      </c>
    </row>
    <row r="1268" spans="2:8" x14ac:dyDescent="0.25">
      <c r="B1268">
        <v>52481</v>
      </c>
      <c r="C1268" t="s">
        <v>33</v>
      </c>
      <c r="D1268" s="36">
        <v>42849</v>
      </c>
      <c r="E1268" s="36">
        <v>42830</v>
      </c>
      <c r="F1268" t="s">
        <v>193</v>
      </c>
      <c r="G1268" s="36">
        <v>42872</v>
      </c>
      <c r="H1268" t="s">
        <v>113</v>
      </c>
    </row>
    <row r="1269" spans="2:8" x14ac:dyDescent="0.25">
      <c r="B1269">
        <v>52483</v>
      </c>
      <c r="C1269" t="s">
        <v>21</v>
      </c>
      <c r="D1269" s="36">
        <v>42849</v>
      </c>
      <c r="E1269" s="36">
        <v>42849</v>
      </c>
      <c r="F1269" t="s">
        <v>193</v>
      </c>
      <c r="G1269" s="36">
        <v>42912</v>
      </c>
      <c r="H1269" t="s">
        <v>113</v>
      </c>
    </row>
    <row r="1270" spans="2:8" x14ac:dyDescent="0.25">
      <c r="B1270">
        <v>52485</v>
      </c>
      <c r="C1270" t="s">
        <v>51</v>
      </c>
      <c r="D1270" s="36">
        <v>42849</v>
      </c>
      <c r="E1270" s="36">
        <v>42814</v>
      </c>
      <c r="F1270" t="s">
        <v>110</v>
      </c>
      <c r="G1270" s="36">
        <v>42898</v>
      </c>
      <c r="H1270" t="s">
        <v>113</v>
      </c>
    </row>
    <row r="1271" spans="2:8" x14ac:dyDescent="0.25">
      <c r="B1271">
        <v>52486</v>
      </c>
      <c r="C1271" t="s">
        <v>51</v>
      </c>
      <c r="D1271" s="36">
        <v>42849</v>
      </c>
      <c r="E1271" s="36">
        <v>42789</v>
      </c>
      <c r="F1271" t="s">
        <v>109</v>
      </c>
      <c r="G1271" s="36">
        <v>42836</v>
      </c>
      <c r="H1271" t="s">
        <v>113</v>
      </c>
    </row>
    <row r="1272" spans="2:8" x14ac:dyDescent="0.25">
      <c r="B1272">
        <v>52490</v>
      </c>
      <c r="C1272" t="s">
        <v>47</v>
      </c>
      <c r="D1272" s="36">
        <v>42849</v>
      </c>
      <c r="E1272" s="36">
        <v>42849</v>
      </c>
      <c r="F1272" t="s">
        <v>193</v>
      </c>
      <c r="G1272" s="36">
        <v>42880</v>
      </c>
      <c r="H1272" t="s">
        <v>113</v>
      </c>
    </row>
    <row r="1273" spans="2:8" x14ac:dyDescent="0.25">
      <c r="B1273">
        <v>52492</v>
      </c>
      <c r="C1273" t="s">
        <v>51</v>
      </c>
      <c r="D1273" s="36">
        <v>42849</v>
      </c>
      <c r="E1273" s="36">
        <v>42816</v>
      </c>
      <c r="F1273" t="s">
        <v>110</v>
      </c>
      <c r="G1273" t="s">
        <v>106</v>
      </c>
      <c r="H1273" t="s">
        <v>113</v>
      </c>
    </row>
    <row r="1274" spans="2:8" x14ac:dyDescent="0.25">
      <c r="B1274">
        <v>52494</v>
      </c>
      <c r="C1274" t="s">
        <v>51</v>
      </c>
      <c r="D1274" s="36">
        <v>42849</v>
      </c>
      <c r="E1274" s="36">
        <v>42836</v>
      </c>
      <c r="F1274" t="s">
        <v>193</v>
      </c>
      <c r="G1274" t="s">
        <v>106</v>
      </c>
      <c r="H1274" t="s">
        <v>112</v>
      </c>
    </row>
    <row r="1275" spans="2:8" x14ac:dyDescent="0.25">
      <c r="B1275">
        <v>52496</v>
      </c>
      <c r="C1275" t="s">
        <v>51</v>
      </c>
      <c r="D1275" s="36">
        <v>42849</v>
      </c>
      <c r="E1275" s="36">
        <v>42753</v>
      </c>
      <c r="F1275" t="s">
        <v>108</v>
      </c>
      <c r="G1275" t="s">
        <v>106</v>
      </c>
      <c r="H1275" t="s">
        <v>113</v>
      </c>
    </row>
    <row r="1276" spans="2:8" x14ac:dyDescent="0.25">
      <c r="B1276">
        <v>52498</v>
      </c>
      <c r="C1276" t="s">
        <v>51</v>
      </c>
      <c r="D1276" s="36">
        <v>42849</v>
      </c>
      <c r="E1276" s="36">
        <v>42828</v>
      </c>
      <c r="F1276" t="s">
        <v>193</v>
      </c>
      <c r="G1276" t="s">
        <v>106</v>
      </c>
      <c r="H1276" t="s">
        <v>113</v>
      </c>
    </row>
    <row r="1277" spans="2:8" x14ac:dyDescent="0.25">
      <c r="B1277">
        <v>52500</v>
      </c>
      <c r="C1277" t="s">
        <v>51</v>
      </c>
      <c r="D1277" s="36">
        <v>42849</v>
      </c>
      <c r="E1277" s="36">
        <v>42835</v>
      </c>
      <c r="F1277" t="s">
        <v>193</v>
      </c>
      <c r="G1277" t="s">
        <v>106</v>
      </c>
      <c r="H1277" t="s">
        <v>113</v>
      </c>
    </row>
    <row r="1278" spans="2:8" x14ac:dyDescent="0.25">
      <c r="B1278">
        <v>52501</v>
      </c>
      <c r="C1278" t="s">
        <v>54</v>
      </c>
      <c r="D1278" s="36">
        <v>42849</v>
      </c>
      <c r="E1278" s="36">
        <v>42849</v>
      </c>
      <c r="F1278" t="s">
        <v>193</v>
      </c>
      <c r="G1278" s="36">
        <v>42863</v>
      </c>
      <c r="H1278" t="s">
        <v>113</v>
      </c>
    </row>
    <row r="1279" spans="2:8" x14ac:dyDescent="0.25">
      <c r="B1279">
        <v>52502</v>
      </c>
      <c r="C1279" t="s">
        <v>19</v>
      </c>
      <c r="D1279" s="36">
        <v>42849</v>
      </c>
      <c r="E1279" s="36">
        <v>42844</v>
      </c>
      <c r="F1279" t="s">
        <v>193</v>
      </c>
      <c r="G1279" s="36">
        <v>42873</v>
      </c>
      <c r="H1279" t="s">
        <v>113</v>
      </c>
    </row>
    <row r="1280" spans="2:8" x14ac:dyDescent="0.25">
      <c r="B1280">
        <v>52510</v>
      </c>
      <c r="C1280" t="s">
        <v>60</v>
      </c>
      <c r="D1280" s="36">
        <v>42849</v>
      </c>
      <c r="E1280" s="36">
        <v>42846</v>
      </c>
      <c r="F1280" t="s">
        <v>193</v>
      </c>
      <c r="G1280" s="36">
        <v>42909</v>
      </c>
      <c r="H1280" t="s">
        <v>113</v>
      </c>
    </row>
    <row r="1281" spans="2:8" x14ac:dyDescent="0.25">
      <c r="B1281">
        <v>52512</v>
      </c>
      <c r="C1281" t="s">
        <v>60</v>
      </c>
      <c r="D1281" s="36">
        <v>42849</v>
      </c>
      <c r="E1281" s="36">
        <v>42846</v>
      </c>
      <c r="F1281" t="s">
        <v>193</v>
      </c>
      <c r="G1281" s="36">
        <v>42872</v>
      </c>
      <c r="H1281" t="s">
        <v>113</v>
      </c>
    </row>
    <row r="1282" spans="2:8" x14ac:dyDescent="0.25">
      <c r="B1282">
        <v>52516</v>
      </c>
      <c r="C1282" t="s">
        <v>73</v>
      </c>
      <c r="D1282" s="36">
        <v>42850</v>
      </c>
      <c r="E1282" s="36">
        <v>42849</v>
      </c>
      <c r="F1282" t="s">
        <v>193</v>
      </c>
      <c r="G1282" t="s">
        <v>106</v>
      </c>
      <c r="H1282" t="s">
        <v>112</v>
      </c>
    </row>
    <row r="1283" spans="2:8" x14ac:dyDescent="0.25">
      <c r="B1283">
        <v>52517</v>
      </c>
      <c r="C1283" t="s">
        <v>73</v>
      </c>
      <c r="D1283" s="36">
        <v>42850</v>
      </c>
      <c r="E1283" s="36">
        <v>42849</v>
      </c>
      <c r="F1283" t="s">
        <v>193</v>
      </c>
      <c r="G1283" s="36">
        <v>42892</v>
      </c>
      <c r="H1283" t="s">
        <v>112</v>
      </c>
    </row>
    <row r="1284" spans="2:8" x14ac:dyDescent="0.25">
      <c r="B1284">
        <v>52519</v>
      </c>
      <c r="C1284" t="s">
        <v>33</v>
      </c>
      <c r="D1284" s="36">
        <v>42850</v>
      </c>
      <c r="E1284" s="36">
        <v>42831</v>
      </c>
      <c r="F1284" t="s">
        <v>193</v>
      </c>
      <c r="G1284" s="36">
        <v>42912</v>
      </c>
      <c r="H1284" t="s">
        <v>106</v>
      </c>
    </row>
    <row r="1285" spans="2:8" x14ac:dyDescent="0.25">
      <c r="B1285">
        <v>52522</v>
      </c>
      <c r="C1285" t="s">
        <v>29</v>
      </c>
      <c r="D1285" s="36">
        <v>42850</v>
      </c>
      <c r="E1285" s="36">
        <v>42830</v>
      </c>
      <c r="F1285" t="s">
        <v>193</v>
      </c>
      <c r="G1285" s="36">
        <v>42860</v>
      </c>
      <c r="H1285" t="s">
        <v>113</v>
      </c>
    </row>
    <row r="1286" spans="2:8" x14ac:dyDescent="0.25">
      <c r="B1286">
        <v>52525</v>
      </c>
      <c r="C1286" t="s">
        <v>29</v>
      </c>
      <c r="D1286" s="36">
        <v>42850</v>
      </c>
      <c r="E1286" s="36">
        <v>42836</v>
      </c>
      <c r="F1286" t="s">
        <v>193</v>
      </c>
      <c r="G1286" s="36">
        <v>42871</v>
      </c>
      <c r="H1286" t="s">
        <v>113</v>
      </c>
    </row>
    <row r="1287" spans="2:8" x14ac:dyDescent="0.25">
      <c r="B1287">
        <v>52526</v>
      </c>
      <c r="C1287" t="s">
        <v>47</v>
      </c>
      <c r="D1287" s="36">
        <v>42850</v>
      </c>
      <c r="E1287" s="36">
        <v>42850</v>
      </c>
      <c r="F1287" t="s">
        <v>193</v>
      </c>
      <c r="G1287" s="36">
        <v>42885</v>
      </c>
      <c r="H1287" t="s">
        <v>113</v>
      </c>
    </row>
    <row r="1288" spans="2:8" x14ac:dyDescent="0.25">
      <c r="B1288">
        <v>52527</v>
      </c>
      <c r="C1288" t="s">
        <v>29</v>
      </c>
      <c r="D1288" s="36">
        <v>42850</v>
      </c>
      <c r="E1288" s="36">
        <v>42831</v>
      </c>
      <c r="F1288" t="s">
        <v>193</v>
      </c>
      <c r="G1288" s="36">
        <v>42892</v>
      </c>
      <c r="H1288" t="s">
        <v>113</v>
      </c>
    </row>
    <row r="1289" spans="2:8" x14ac:dyDescent="0.25">
      <c r="B1289">
        <v>52528</v>
      </c>
      <c r="C1289" t="s">
        <v>18</v>
      </c>
      <c r="D1289" s="36">
        <v>42850</v>
      </c>
      <c r="E1289" s="36">
        <v>42850</v>
      </c>
      <c r="F1289" t="s">
        <v>193</v>
      </c>
      <c r="G1289" s="36">
        <v>42884</v>
      </c>
      <c r="H1289" t="s">
        <v>113</v>
      </c>
    </row>
    <row r="1290" spans="2:8" x14ac:dyDescent="0.25">
      <c r="B1290">
        <v>52529</v>
      </c>
      <c r="C1290" t="s">
        <v>40</v>
      </c>
      <c r="D1290" s="36">
        <v>42850</v>
      </c>
      <c r="E1290" s="36">
        <v>42850</v>
      </c>
      <c r="F1290" t="s">
        <v>193</v>
      </c>
      <c r="G1290" t="s">
        <v>106</v>
      </c>
      <c r="H1290" t="s">
        <v>113</v>
      </c>
    </row>
    <row r="1291" spans="2:8" x14ac:dyDescent="0.25">
      <c r="B1291">
        <v>52531</v>
      </c>
      <c r="C1291" t="s">
        <v>82</v>
      </c>
      <c r="D1291" s="36">
        <v>42850</v>
      </c>
      <c r="E1291" s="36">
        <v>42850</v>
      </c>
      <c r="F1291" t="s">
        <v>193</v>
      </c>
      <c r="G1291" s="36">
        <v>42913</v>
      </c>
      <c r="H1291" t="s">
        <v>113</v>
      </c>
    </row>
    <row r="1292" spans="2:8" x14ac:dyDescent="0.25">
      <c r="B1292">
        <v>52532</v>
      </c>
      <c r="C1292" t="s">
        <v>51</v>
      </c>
      <c r="D1292" s="36">
        <v>42850</v>
      </c>
      <c r="E1292" s="36">
        <v>42836</v>
      </c>
      <c r="F1292" t="s">
        <v>193</v>
      </c>
      <c r="G1292" t="s">
        <v>106</v>
      </c>
      <c r="H1292" t="s">
        <v>113</v>
      </c>
    </row>
    <row r="1293" spans="2:8" x14ac:dyDescent="0.25">
      <c r="B1293">
        <v>52533</v>
      </c>
      <c r="C1293" t="s">
        <v>51</v>
      </c>
      <c r="D1293" s="36">
        <v>42850</v>
      </c>
      <c r="E1293" s="36">
        <v>42814</v>
      </c>
      <c r="F1293" t="s">
        <v>110</v>
      </c>
      <c r="G1293" s="36">
        <v>42821</v>
      </c>
      <c r="H1293" t="s">
        <v>113</v>
      </c>
    </row>
    <row r="1294" spans="2:8" x14ac:dyDescent="0.25">
      <c r="B1294">
        <v>52536</v>
      </c>
      <c r="C1294" t="s">
        <v>58</v>
      </c>
      <c r="D1294" s="36">
        <v>42850</v>
      </c>
      <c r="E1294" s="36">
        <v>42835</v>
      </c>
      <c r="F1294" t="s">
        <v>193</v>
      </c>
      <c r="G1294" s="36">
        <v>42865</v>
      </c>
      <c r="H1294" t="s">
        <v>106</v>
      </c>
    </row>
    <row r="1295" spans="2:8" x14ac:dyDescent="0.25">
      <c r="B1295">
        <v>52538</v>
      </c>
      <c r="C1295" t="s">
        <v>67</v>
      </c>
      <c r="D1295" s="36">
        <v>42850</v>
      </c>
      <c r="E1295" s="36">
        <v>42846</v>
      </c>
      <c r="F1295" t="s">
        <v>193</v>
      </c>
      <c r="G1295" t="s">
        <v>106</v>
      </c>
      <c r="H1295" t="s">
        <v>113</v>
      </c>
    </row>
    <row r="1296" spans="2:8" x14ac:dyDescent="0.25">
      <c r="B1296">
        <v>52546</v>
      </c>
      <c r="C1296" t="s">
        <v>52</v>
      </c>
      <c r="D1296" s="36">
        <v>42851</v>
      </c>
      <c r="E1296" s="36">
        <v>42850</v>
      </c>
      <c r="F1296" t="s">
        <v>193</v>
      </c>
      <c r="G1296" s="36">
        <v>42893</v>
      </c>
      <c r="H1296" t="s">
        <v>113</v>
      </c>
    </row>
    <row r="1297" spans="2:8" x14ac:dyDescent="0.25">
      <c r="B1297">
        <v>52547</v>
      </c>
      <c r="C1297" t="s">
        <v>70</v>
      </c>
      <c r="D1297" s="36">
        <v>42851</v>
      </c>
      <c r="E1297" s="36">
        <v>42759</v>
      </c>
      <c r="F1297" t="s">
        <v>108</v>
      </c>
      <c r="G1297" s="36">
        <v>42895</v>
      </c>
      <c r="H1297" t="s">
        <v>113</v>
      </c>
    </row>
    <row r="1298" spans="2:8" x14ac:dyDescent="0.25">
      <c r="B1298">
        <v>52550</v>
      </c>
      <c r="C1298" t="s">
        <v>47</v>
      </c>
      <c r="D1298" s="36">
        <v>42851</v>
      </c>
      <c r="E1298" s="36">
        <v>42851</v>
      </c>
      <c r="F1298" t="s">
        <v>193</v>
      </c>
      <c r="G1298" s="36">
        <v>42880</v>
      </c>
      <c r="H1298" t="s">
        <v>113</v>
      </c>
    </row>
    <row r="1299" spans="2:8" x14ac:dyDescent="0.25">
      <c r="B1299">
        <v>52554</v>
      </c>
      <c r="C1299" t="s">
        <v>70</v>
      </c>
      <c r="D1299" s="36">
        <v>42851</v>
      </c>
      <c r="E1299" s="36">
        <v>42774</v>
      </c>
      <c r="F1299" t="s">
        <v>109</v>
      </c>
      <c r="G1299" s="36">
        <v>42864</v>
      </c>
      <c r="H1299" t="s">
        <v>113</v>
      </c>
    </row>
    <row r="1300" spans="2:8" x14ac:dyDescent="0.25">
      <c r="B1300">
        <v>52557</v>
      </c>
      <c r="C1300" t="s">
        <v>70</v>
      </c>
      <c r="D1300" s="36">
        <v>42851</v>
      </c>
      <c r="E1300" s="36">
        <v>42773</v>
      </c>
      <c r="F1300" t="s">
        <v>109</v>
      </c>
      <c r="G1300" s="36">
        <v>42898</v>
      </c>
      <c r="H1300" t="s">
        <v>113</v>
      </c>
    </row>
    <row r="1301" spans="2:8" x14ac:dyDescent="0.25">
      <c r="B1301">
        <v>52558</v>
      </c>
      <c r="C1301" t="s">
        <v>44</v>
      </c>
      <c r="D1301" s="36">
        <v>42851</v>
      </c>
      <c r="E1301" s="36">
        <v>42851</v>
      </c>
      <c r="F1301" t="s">
        <v>193</v>
      </c>
      <c r="G1301" t="s">
        <v>106</v>
      </c>
      <c r="H1301" t="s">
        <v>113</v>
      </c>
    </row>
    <row r="1302" spans="2:8" x14ac:dyDescent="0.25">
      <c r="B1302">
        <v>52560</v>
      </c>
      <c r="C1302" t="s">
        <v>70</v>
      </c>
      <c r="D1302" s="36">
        <v>42851</v>
      </c>
      <c r="E1302" s="36">
        <v>42759</v>
      </c>
      <c r="F1302" t="s">
        <v>108</v>
      </c>
      <c r="G1302" s="36">
        <v>42759</v>
      </c>
      <c r="H1302" t="s">
        <v>113</v>
      </c>
    </row>
    <row r="1303" spans="2:8" x14ac:dyDescent="0.25">
      <c r="B1303">
        <v>52561</v>
      </c>
      <c r="C1303" t="s">
        <v>33</v>
      </c>
      <c r="D1303" s="36">
        <v>42851</v>
      </c>
      <c r="E1303" s="36">
        <v>42824</v>
      </c>
      <c r="F1303" t="s">
        <v>110</v>
      </c>
      <c r="G1303" s="36">
        <v>42851</v>
      </c>
      <c r="H1303" t="s">
        <v>106</v>
      </c>
    </row>
    <row r="1304" spans="2:8" x14ac:dyDescent="0.25">
      <c r="B1304">
        <v>52562</v>
      </c>
      <c r="C1304" t="s">
        <v>70</v>
      </c>
      <c r="D1304" s="36">
        <v>42851</v>
      </c>
      <c r="E1304" s="36">
        <v>42751</v>
      </c>
      <c r="F1304" t="s">
        <v>108</v>
      </c>
      <c r="G1304" s="36">
        <v>42864</v>
      </c>
      <c r="H1304" t="s">
        <v>113</v>
      </c>
    </row>
    <row r="1305" spans="2:8" x14ac:dyDescent="0.25">
      <c r="B1305">
        <v>52570</v>
      </c>
      <c r="C1305" t="s">
        <v>58</v>
      </c>
      <c r="D1305" s="36">
        <v>42851</v>
      </c>
      <c r="E1305" s="36">
        <v>42835</v>
      </c>
      <c r="F1305" t="s">
        <v>193</v>
      </c>
      <c r="G1305" s="36">
        <v>42865</v>
      </c>
      <c r="H1305" t="s">
        <v>113</v>
      </c>
    </row>
    <row r="1306" spans="2:8" x14ac:dyDescent="0.25">
      <c r="B1306">
        <v>52571</v>
      </c>
      <c r="C1306" t="s">
        <v>58</v>
      </c>
      <c r="D1306" s="36">
        <v>42851</v>
      </c>
      <c r="E1306" s="36">
        <v>42851</v>
      </c>
      <c r="F1306" t="s">
        <v>193</v>
      </c>
      <c r="G1306" t="s">
        <v>106</v>
      </c>
      <c r="H1306" t="s">
        <v>113</v>
      </c>
    </row>
    <row r="1307" spans="2:8" x14ac:dyDescent="0.25">
      <c r="B1307">
        <v>52574</v>
      </c>
      <c r="C1307" t="s">
        <v>70</v>
      </c>
      <c r="D1307" s="36">
        <v>42852</v>
      </c>
      <c r="E1307" s="36">
        <v>42851</v>
      </c>
      <c r="F1307" t="s">
        <v>193</v>
      </c>
      <c r="G1307" s="36">
        <v>42864</v>
      </c>
      <c r="H1307" t="s">
        <v>113</v>
      </c>
    </row>
    <row r="1308" spans="2:8" x14ac:dyDescent="0.25">
      <c r="B1308">
        <v>52577</v>
      </c>
      <c r="C1308" t="s">
        <v>73</v>
      </c>
      <c r="D1308" s="36">
        <v>42852</v>
      </c>
      <c r="E1308" s="36">
        <v>42851</v>
      </c>
      <c r="F1308" t="s">
        <v>193</v>
      </c>
      <c r="G1308" s="36">
        <v>42867</v>
      </c>
      <c r="H1308" t="s">
        <v>112</v>
      </c>
    </row>
    <row r="1309" spans="2:8" x14ac:dyDescent="0.25">
      <c r="B1309">
        <v>52578</v>
      </c>
      <c r="C1309" t="s">
        <v>70</v>
      </c>
      <c r="D1309" s="36">
        <v>42852</v>
      </c>
      <c r="E1309" s="36">
        <v>42801</v>
      </c>
      <c r="F1309" t="s">
        <v>110</v>
      </c>
      <c r="G1309" s="36">
        <v>42878</v>
      </c>
      <c r="H1309" t="s">
        <v>113</v>
      </c>
    </row>
    <row r="1310" spans="2:8" x14ac:dyDescent="0.25">
      <c r="B1310">
        <v>52580</v>
      </c>
      <c r="C1310" t="s">
        <v>58</v>
      </c>
      <c r="D1310" s="36">
        <v>42852</v>
      </c>
      <c r="E1310" s="36">
        <v>42857</v>
      </c>
      <c r="F1310" t="s">
        <v>202</v>
      </c>
      <c r="G1310" s="36">
        <v>42888</v>
      </c>
      <c r="H1310" t="s">
        <v>113</v>
      </c>
    </row>
    <row r="1311" spans="2:8" x14ac:dyDescent="0.25">
      <c r="B1311">
        <v>52581</v>
      </c>
      <c r="C1311" t="s">
        <v>83</v>
      </c>
      <c r="D1311" s="36">
        <v>42852</v>
      </c>
      <c r="E1311" s="36">
        <v>42850</v>
      </c>
      <c r="F1311" t="s">
        <v>193</v>
      </c>
      <c r="G1311" s="36">
        <v>42878</v>
      </c>
      <c r="H1311" t="s">
        <v>113</v>
      </c>
    </row>
    <row r="1312" spans="2:8" x14ac:dyDescent="0.25">
      <c r="B1312">
        <v>52587</v>
      </c>
      <c r="C1312" t="s">
        <v>77</v>
      </c>
      <c r="D1312" s="36">
        <v>42852</v>
      </c>
      <c r="E1312" s="36">
        <v>42851</v>
      </c>
      <c r="F1312" t="s">
        <v>193</v>
      </c>
      <c r="G1312" s="36">
        <v>42878</v>
      </c>
      <c r="H1312" t="s">
        <v>114</v>
      </c>
    </row>
    <row r="1313" spans="2:8" x14ac:dyDescent="0.25">
      <c r="B1313">
        <v>52596</v>
      </c>
      <c r="C1313" t="s">
        <v>35</v>
      </c>
      <c r="D1313" s="36">
        <v>42852</v>
      </c>
      <c r="E1313" s="36">
        <v>42846</v>
      </c>
      <c r="F1313" t="s">
        <v>193</v>
      </c>
      <c r="G1313" s="36">
        <v>42905</v>
      </c>
      <c r="H1313" t="s">
        <v>113</v>
      </c>
    </row>
    <row r="1314" spans="2:8" x14ac:dyDescent="0.25">
      <c r="B1314">
        <v>52597</v>
      </c>
      <c r="C1314" t="s">
        <v>35</v>
      </c>
      <c r="D1314" s="36">
        <v>42852</v>
      </c>
      <c r="E1314" s="36">
        <v>42831</v>
      </c>
      <c r="F1314" t="s">
        <v>193</v>
      </c>
      <c r="G1314" s="36">
        <v>42892</v>
      </c>
      <c r="H1314" t="s">
        <v>113</v>
      </c>
    </row>
    <row r="1315" spans="2:8" x14ac:dyDescent="0.25">
      <c r="B1315">
        <v>52599</v>
      </c>
      <c r="C1315" t="s">
        <v>35</v>
      </c>
      <c r="D1315" s="36">
        <v>42852</v>
      </c>
      <c r="E1315" s="36">
        <v>42843</v>
      </c>
      <c r="F1315" t="s">
        <v>193</v>
      </c>
      <c r="G1315" s="36">
        <v>42905</v>
      </c>
      <c r="H1315" t="s">
        <v>113</v>
      </c>
    </row>
    <row r="1316" spans="2:8" x14ac:dyDescent="0.25">
      <c r="B1316">
        <v>52603</v>
      </c>
      <c r="C1316" t="s">
        <v>35</v>
      </c>
      <c r="D1316" s="36">
        <v>42852</v>
      </c>
      <c r="E1316" s="36">
        <v>42828</v>
      </c>
      <c r="F1316" t="s">
        <v>193</v>
      </c>
      <c r="G1316" s="36">
        <v>42887</v>
      </c>
      <c r="H1316" t="s">
        <v>113</v>
      </c>
    </row>
    <row r="1317" spans="2:8" x14ac:dyDescent="0.25">
      <c r="B1317">
        <v>52604</v>
      </c>
      <c r="C1317" t="s">
        <v>35</v>
      </c>
      <c r="D1317" s="36">
        <v>42852</v>
      </c>
      <c r="E1317" s="36">
        <v>42845</v>
      </c>
      <c r="F1317" t="s">
        <v>193</v>
      </c>
      <c r="G1317" s="36">
        <v>42905</v>
      </c>
      <c r="H1317" t="s">
        <v>113</v>
      </c>
    </row>
    <row r="1318" spans="2:8" x14ac:dyDescent="0.25">
      <c r="B1318">
        <v>52608</v>
      </c>
      <c r="C1318" t="s">
        <v>67</v>
      </c>
      <c r="D1318" s="36">
        <v>42853</v>
      </c>
      <c r="E1318" s="36">
        <v>42851</v>
      </c>
      <c r="F1318" t="s">
        <v>193</v>
      </c>
      <c r="G1318" s="36">
        <v>42907</v>
      </c>
      <c r="H1318" t="s">
        <v>113</v>
      </c>
    </row>
    <row r="1319" spans="2:8" x14ac:dyDescent="0.25">
      <c r="B1319">
        <v>52609</v>
      </c>
      <c r="C1319" t="s">
        <v>67</v>
      </c>
      <c r="D1319" s="36">
        <v>42853</v>
      </c>
      <c r="E1319" s="36">
        <v>42851</v>
      </c>
      <c r="F1319" t="s">
        <v>193</v>
      </c>
      <c r="G1319" s="36">
        <v>42908</v>
      </c>
      <c r="H1319" t="s">
        <v>113</v>
      </c>
    </row>
    <row r="1320" spans="2:8" x14ac:dyDescent="0.25">
      <c r="B1320">
        <v>52611</v>
      </c>
      <c r="C1320" t="s">
        <v>34</v>
      </c>
      <c r="D1320" s="36">
        <v>42853</v>
      </c>
      <c r="E1320" s="36">
        <v>42766</v>
      </c>
      <c r="F1320" t="s">
        <v>108</v>
      </c>
      <c r="G1320" s="36">
        <v>42853</v>
      </c>
      <c r="H1320" t="s">
        <v>113</v>
      </c>
    </row>
    <row r="1321" spans="2:8" x14ac:dyDescent="0.25">
      <c r="B1321">
        <v>52615</v>
      </c>
      <c r="C1321" t="s">
        <v>18</v>
      </c>
      <c r="D1321" s="36">
        <v>42853</v>
      </c>
      <c r="E1321" s="36">
        <v>42852</v>
      </c>
      <c r="F1321" t="s">
        <v>193</v>
      </c>
      <c r="G1321" s="36">
        <v>42879</v>
      </c>
      <c r="H1321" t="s">
        <v>113</v>
      </c>
    </row>
    <row r="1322" spans="2:8" x14ac:dyDescent="0.25">
      <c r="B1322">
        <v>52618</v>
      </c>
      <c r="C1322" t="s">
        <v>43</v>
      </c>
      <c r="D1322" s="36">
        <v>42853</v>
      </c>
      <c r="E1322" s="36">
        <v>42853</v>
      </c>
      <c r="F1322" t="s">
        <v>193</v>
      </c>
      <c r="G1322" s="36">
        <v>42884</v>
      </c>
      <c r="H1322" t="s">
        <v>113</v>
      </c>
    </row>
    <row r="1323" spans="2:8" x14ac:dyDescent="0.25">
      <c r="B1323">
        <v>52619</v>
      </c>
      <c r="C1323" t="s">
        <v>79</v>
      </c>
      <c r="D1323" s="36">
        <v>42853</v>
      </c>
      <c r="E1323" s="36">
        <v>42853</v>
      </c>
      <c r="F1323" t="s">
        <v>193</v>
      </c>
      <c r="G1323" s="36">
        <v>42853</v>
      </c>
      <c r="H1323" t="s">
        <v>113</v>
      </c>
    </row>
    <row r="1324" spans="2:8" x14ac:dyDescent="0.25">
      <c r="B1324">
        <v>52629</v>
      </c>
      <c r="C1324" t="s">
        <v>52</v>
      </c>
      <c r="D1324" s="36">
        <v>42857</v>
      </c>
      <c r="E1324" s="36">
        <v>42853</v>
      </c>
      <c r="F1324" t="s">
        <v>193</v>
      </c>
      <c r="G1324" s="36">
        <v>42881</v>
      </c>
      <c r="H1324" t="s">
        <v>113</v>
      </c>
    </row>
    <row r="1325" spans="2:8" x14ac:dyDescent="0.25">
      <c r="B1325">
        <v>52633</v>
      </c>
      <c r="C1325" t="s">
        <v>43</v>
      </c>
      <c r="D1325" s="36">
        <v>42857</v>
      </c>
      <c r="E1325" s="36">
        <v>42857</v>
      </c>
      <c r="F1325" t="s">
        <v>202</v>
      </c>
      <c r="G1325" s="36">
        <v>42885</v>
      </c>
      <c r="H1325" t="s">
        <v>113</v>
      </c>
    </row>
    <row r="1326" spans="2:8" x14ac:dyDescent="0.25">
      <c r="B1326">
        <v>52641</v>
      </c>
      <c r="C1326" t="s">
        <v>33</v>
      </c>
      <c r="D1326" s="36">
        <v>42857</v>
      </c>
      <c r="E1326" s="36">
        <v>42857</v>
      </c>
      <c r="F1326" t="s">
        <v>202</v>
      </c>
      <c r="G1326" s="36">
        <v>42884</v>
      </c>
      <c r="H1326" t="s">
        <v>113</v>
      </c>
    </row>
    <row r="1327" spans="2:8" x14ac:dyDescent="0.25">
      <c r="B1327">
        <v>52642</v>
      </c>
      <c r="C1327" t="s">
        <v>68</v>
      </c>
      <c r="D1327" s="36">
        <v>42857</v>
      </c>
      <c r="E1327" s="36">
        <v>42853</v>
      </c>
      <c r="F1327" t="s">
        <v>193</v>
      </c>
      <c r="G1327" s="36">
        <v>42912</v>
      </c>
      <c r="H1327" t="s">
        <v>113</v>
      </c>
    </row>
    <row r="1328" spans="2:8" x14ac:dyDescent="0.25">
      <c r="B1328">
        <v>52649</v>
      </c>
      <c r="C1328" t="s">
        <v>54</v>
      </c>
      <c r="D1328" s="36">
        <v>42857</v>
      </c>
      <c r="E1328" s="36">
        <v>42857</v>
      </c>
      <c r="F1328" t="s">
        <v>202</v>
      </c>
      <c r="G1328" t="s">
        <v>106</v>
      </c>
      <c r="H1328" t="s">
        <v>113</v>
      </c>
    </row>
    <row r="1329" spans="2:8" x14ac:dyDescent="0.25">
      <c r="B1329">
        <v>52652</v>
      </c>
      <c r="C1329" t="s">
        <v>52</v>
      </c>
      <c r="D1329" s="36">
        <v>42858</v>
      </c>
      <c r="E1329" s="36">
        <v>42857</v>
      </c>
      <c r="F1329" t="s">
        <v>202</v>
      </c>
      <c r="G1329" s="36">
        <v>42857</v>
      </c>
      <c r="H1329" t="s">
        <v>113</v>
      </c>
    </row>
    <row r="1330" spans="2:8" x14ac:dyDescent="0.25">
      <c r="B1330">
        <v>52654</v>
      </c>
      <c r="C1330" t="s">
        <v>52</v>
      </c>
      <c r="D1330" s="36">
        <v>42858</v>
      </c>
      <c r="E1330" s="36">
        <v>42797</v>
      </c>
      <c r="F1330" t="s">
        <v>110</v>
      </c>
      <c r="G1330" s="36">
        <v>42857</v>
      </c>
      <c r="H1330" t="s">
        <v>113</v>
      </c>
    </row>
    <row r="1331" spans="2:8" x14ac:dyDescent="0.25">
      <c r="B1331">
        <v>52661</v>
      </c>
      <c r="C1331" t="s">
        <v>40</v>
      </c>
      <c r="D1331" s="36">
        <v>42858</v>
      </c>
      <c r="E1331" s="36">
        <v>42857</v>
      </c>
      <c r="F1331" t="s">
        <v>202</v>
      </c>
      <c r="G1331" s="36">
        <v>42893</v>
      </c>
      <c r="H1331" t="s">
        <v>113</v>
      </c>
    </row>
    <row r="1332" spans="2:8" x14ac:dyDescent="0.25">
      <c r="B1332">
        <v>52663</v>
      </c>
      <c r="C1332" t="s">
        <v>35</v>
      </c>
      <c r="D1332" s="36">
        <v>42858</v>
      </c>
      <c r="E1332" s="36">
        <v>42852</v>
      </c>
      <c r="F1332" t="s">
        <v>193</v>
      </c>
      <c r="G1332" s="36">
        <v>42913</v>
      </c>
      <c r="H1332" t="s">
        <v>113</v>
      </c>
    </row>
    <row r="1333" spans="2:8" x14ac:dyDescent="0.25">
      <c r="B1333">
        <v>52664</v>
      </c>
      <c r="C1333" t="s">
        <v>35</v>
      </c>
      <c r="D1333" s="36">
        <v>42858</v>
      </c>
      <c r="E1333" s="36">
        <v>42852</v>
      </c>
      <c r="F1333" t="s">
        <v>193</v>
      </c>
      <c r="G1333" t="s">
        <v>106</v>
      </c>
      <c r="H1333" t="s">
        <v>113</v>
      </c>
    </row>
    <row r="1334" spans="2:8" x14ac:dyDescent="0.25">
      <c r="B1334">
        <v>52665</v>
      </c>
      <c r="C1334" t="s">
        <v>35</v>
      </c>
      <c r="D1334" s="36">
        <v>42858</v>
      </c>
      <c r="E1334" s="36">
        <v>42852</v>
      </c>
      <c r="F1334" t="s">
        <v>193</v>
      </c>
      <c r="G1334" s="36">
        <v>42913</v>
      </c>
      <c r="H1334" t="s">
        <v>113</v>
      </c>
    </row>
    <row r="1335" spans="2:8" x14ac:dyDescent="0.25">
      <c r="B1335">
        <v>52667</v>
      </c>
      <c r="C1335" t="s">
        <v>82</v>
      </c>
      <c r="D1335" s="36">
        <v>42858</v>
      </c>
      <c r="E1335" s="36">
        <v>42858</v>
      </c>
      <c r="F1335" t="s">
        <v>202</v>
      </c>
      <c r="G1335" t="s">
        <v>106</v>
      </c>
      <c r="H1335" t="s">
        <v>113</v>
      </c>
    </row>
    <row r="1336" spans="2:8" x14ac:dyDescent="0.25">
      <c r="B1336">
        <v>52668</v>
      </c>
      <c r="C1336" t="s">
        <v>35</v>
      </c>
      <c r="D1336" s="36">
        <v>42858</v>
      </c>
      <c r="E1336" s="36">
        <v>42852</v>
      </c>
      <c r="F1336" t="s">
        <v>193</v>
      </c>
      <c r="G1336" s="36">
        <v>42913</v>
      </c>
      <c r="H1336" t="s">
        <v>113</v>
      </c>
    </row>
    <row r="1337" spans="2:8" x14ac:dyDescent="0.25">
      <c r="B1337">
        <v>52670</v>
      </c>
      <c r="C1337" t="s">
        <v>60</v>
      </c>
      <c r="D1337" s="36">
        <v>42858</v>
      </c>
      <c r="E1337" s="36">
        <v>42851</v>
      </c>
      <c r="F1337" t="s">
        <v>193</v>
      </c>
      <c r="G1337" s="36">
        <v>42906</v>
      </c>
      <c r="H1337" t="s">
        <v>113</v>
      </c>
    </row>
    <row r="1338" spans="2:8" x14ac:dyDescent="0.25">
      <c r="B1338">
        <v>52676</v>
      </c>
      <c r="C1338" t="s">
        <v>67</v>
      </c>
      <c r="D1338" s="36">
        <v>42859</v>
      </c>
      <c r="E1338" s="36">
        <v>42857</v>
      </c>
      <c r="F1338" t="s">
        <v>202</v>
      </c>
      <c r="G1338" s="36">
        <v>42864</v>
      </c>
      <c r="H1338" t="s">
        <v>113</v>
      </c>
    </row>
    <row r="1339" spans="2:8" x14ac:dyDescent="0.25">
      <c r="B1339">
        <v>52682</v>
      </c>
      <c r="C1339" t="s">
        <v>19</v>
      </c>
      <c r="D1339" s="36">
        <v>42859</v>
      </c>
      <c r="E1339" s="36">
        <v>42828</v>
      </c>
      <c r="F1339" t="s">
        <v>193</v>
      </c>
      <c r="G1339" s="36">
        <v>42885</v>
      </c>
      <c r="H1339" t="s">
        <v>106</v>
      </c>
    </row>
    <row r="1340" spans="2:8" x14ac:dyDescent="0.25">
      <c r="B1340">
        <v>52683</v>
      </c>
      <c r="C1340" t="s">
        <v>82</v>
      </c>
      <c r="D1340" s="36">
        <v>42859</v>
      </c>
      <c r="E1340" s="36">
        <v>42859</v>
      </c>
      <c r="F1340" t="s">
        <v>202</v>
      </c>
      <c r="G1340" t="s">
        <v>106</v>
      </c>
      <c r="H1340" t="s">
        <v>113</v>
      </c>
    </row>
    <row r="1341" spans="2:8" x14ac:dyDescent="0.25">
      <c r="B1341">
        <v>52691</v>
      </c>
      <c r="C1341" t="s">
        <v>40</v>
      </c>
      <c r="D1341" s="36">
        <v>42859</v>
      </c>
      <c r="E1341" s="36">
        <v>42748</v>
      </c>
      <c r="F1341" t="s">
        <v>108</v>
      </c>
      <c r="G1341" s="36">
        <v>42891</v>
      </c>
      <c r="H1341" t="s">
        <v>113</v>
      </c>
    </row>
    <row r="1342" spans="2:8" x14ac:dyDescent="0.25">
      <c r="B1342">
        <v>52692</v>
      </c>
      <c r="C1342" t="s">
        <v>33</v>
      </c>
      <c r="D1342" s="36">
        <v>42859</v>
      </c>
      <c r="E1342" s="36">
        <v>42794</v>
      </c>
      <c r="F1342" t="s">
        <v>109</v>
      </c>
      <c r="G1342" s="36">
        <v>42850</v>
      </c>
      <c r="H1342" t="s">
        <v>106</v>
      </c>
    </row>
    <row r="1343" spans="2:8" x14ac:dyDescent="0.25">
      <c r="B1343">
        <v>52693</v>
      </c>
      <c r="C1343" t="s">
        <v>23</v>
      </c>
      <c r="D1343" s="36">
        <v>42859</v>
      </c>
      <c r="E1343" s="36">
        <v>42775</v>
      </c>
      <c r="F1343" t="s">
        <v>109</v>
      </c>
      <c r="G1343" t="s">
        <v>106</v>
      </c>
      <c r="H1343" t="s">
        <v>113</v>
      </c>
    </row>
    <row r="1344" spans="2:8" x14ac:dyDescent="0.25">
      <c r="B1344">
        <v>52694</v>
      </c>
      <c r="C1344" t="s">
        <v>33</v>
      </c>
      <c r="D1344" s="36">
        <v>42859</v>
      </c>
      <c r="E1344" s="36">
        <v>42842</v>
      </c>
      <c r="F1344" t="s">
        <v>193</v>
      </c>
      <c r="G1344" s="36">
        <v>42842</v>
      </c>
      <c r="H1344" t="s">
        <v>106</v>
      </c>
    </row>
    <row r="1345" spans="2:8" x14ac:dyDescent="0.25">
      <c r="B1345">
        <v>52700</v>
      </c>
      <c r="C1345" t="s">
        <v>33</v>
      </c>
      <c r="D1345" s="36">
        <v>42860</v>
      </c>
      <c r="E1345" s="36">
        <v>42859</v>
      </c>
      <c r="F1345" t="s">
        <v>202</v>
      </c>
      <c r="G1345" s="36">
        <v>42886</v>
      </c>
      <c r="H1345" t="s">
        <v>113</v>
      </c>
    </row>
    <row r="1346" spans="2:8" x14ac:dyDescent="0.25">
      <c r="B1346">
        <v>52701</v>
      </c>
      <c r="C1346" t="s">
        <v>49</v>
      </c>
      <c r="D1346" s="36">
        <v>42860</v>
      </c>
      <c r="E1346" s="36">
        <v>42859</v>
      </c>
      <c r="F1346" t="s">
        <v>202</v>
      </c>
      <c r="G1346" s="36">
        <v>42886</v>
      </c>
      <c r="H1346" t="s">
        <v>113</v>
      </c>
    </row>
    <row r="1347" spans="2:8" x14ac:dyDescent="0.25">
      <c r="B1347">
        <v>52713</v>
      </c>
      <c r="C1347" t="s">
        <v>40</v>
      </c>
      <c r="D1347" s="36">
        <v>42860</v>
      </c>
      <c r="E1347" s="36">
        <v>42845</v>
      </c>
      <c r="F1347" t="s">
        <v>193</v>
      </c>
      <c r="G1347" s="36">
        <v>42900</v>
      </c>
      <c r="H1347" t="s">
        <v>106</v>
      </c>
    </row>
    <row r="1348" spans="2:8" x14ac:dyDescent="0.25">
      <c r="B1348">
        <v>52714</v>
      </c>
      <c r="C1348" t="s">
        <v>52</v>
      </c>
      <c r="D1348" s="36">
        <v>42860</v>
      </c>
      <c r="E1348" s="36">
        <v>42858</v>
      </c>
      <c r="F1348" t="s">
        <v>202</v>
      </c>
      <c r="G1348" t="s">
        <v>106</v>
      </c>
      <c r="H1348" t="s">
        <v>113</v>
      </c>
    </row>
    <row r="1349" spans="2:8" x14ac:dyDescent="0.25">
      <c r="B1349">
        <v>52718</v>
      </c>
      <c r="C1349" t="s">
        <v>81</v>
      </c>
      <c r="D1349" s="36">
        <v>42860</v>
      </c>
      <c r="E1349" s="36">
        <v>42860</v>
      </c>
      <c r="F1349" t="s">
        <v>202</v>
      </c>
      <c r="G1349" t="s">
        <v>106</v>
      </c>
      <c r="H1349" t="s">
        <v>113</v>
      </c>
    </row>
    <row r="1350" spans="2:8" x14ac:dyDescent="0.25">
      <c r="B1350">
        <v>52725</v>
      </c>
      <c r="C1350" t="s">
        <v>67</v>
      </c>
      <c r="D1350" s="36">
        <v>42860</v>
      </c>
      <c r="E1350" s="36">
        <v>42860</v>
      </c>
      <c r="F1350" t="s">
        <v>202</v>
      </c>
      <c r="G1350" s="36">
        <v>42914</v>
      </c>
      <c r="H1350" t="s">
        <v>113</v>
      </c>
    </row>
    <row r="1351" spans="2:8" x14ac:dyDescent="0.25">
      <c r="B1351">
        <v>52727</v>
      </c>
      <c r="C1351" t="s">
        <v>40</v>
      </c>
      <c r="D1351" s="36">
        <v>42863</v>
      </c>
      <c r="E1351" s="36">
        <v>42860</v>
      </c>
      <c r="F1351" t="s">
        <v>202</v>
      </c>
      <c r="G1351" s="36">
        <v>42898</v>
      </c>
      <c r="H1351" t="s">
        <v>113</v>
      </c>
    </row>
    <row r="1352" spans="2:8" x14ac:dyDescent="0.25">
      <c r="B1352">
        <v>52735</v>
      </c>
      <c r="C1352" t="s">
        <v>35</v>
      </c>
      <c r="D1352" s="36">
        <v>42863</v>
      </c>
      <c r="E1352" s="36">
        <v>42858</v>
      </c>
      <c r="F1352" t="s">
        <v>202</v>
      </c>
      <c r="G1352" t="s">
        <v>106</v>
      </c>
      <c r="H1352" t="s">
        <v>113</v>
      </c>
    </row>
    <row r="1353" spans="2:8" x14ac:dyDescent="0.25">
      <c r="B1353">
        <v>52736</v>
      </c>
      <c r="C1353" t="s">
        <v>35</v>
      </c>
      <c r="D1353" s="36">
        <v>42863</v>
      </c>
      <c r="E1353" s="36">
        <v>42858</v>
      </c>
      <c r="F1353" t="s">
        <v>202</v>
      </c>
      <c r="G1353" s="36">
        <v>42887</v>
      </c>
      <c r="H1353" t="s">
        <v>113</v>
      </c>
    </row>
    <row r="1354" spans="2:8" x14ac:dyDescent="0.25">
      <c r="B1354">
        <v>52737</v>
      </c>
      <c r="C1354" t="s">
        <v>52</v>
      </c>
      <c r="D1354" s="36">
        <v>42863</v>
      </c>
      <c r="E1354" s="36">
        <v>42863</v>
      </c>
      <c r="F1354" t="s">
        <v>202</v>
      </c>
      <c r="G1354" s="36">
        <v>42916</v>
      </c>
      <c r="H1354" t="s">
        <v>113</v>
      </c>
    </row>
    <row r="1355" spans="2:8" x14ac:dyDescent="0.25">
      <c r="B1355">
        <v>52740</v>
      </c>
      <c r="C1355" t="s">
        <v>35</v>
      </c>
      <c r="D1355" s="36">
        <v>42863</v>
      </c>
      <c r="E1355" s="36">
        <v>42859</v>
      </c>
      <c r="F1355" t="s">
        <v>202</v>
      </c>
      <c r="G1355" s="36">
        <v>42892</v>
      </c>
      <c r="H1355" t="s">
        <v>113</v>
      </c>
    </row>
    <row r="1356" spans="2:8" x14ac:dyDescent="0.25">
      <c r="B1356">
        <v>52742</v>
      </c>
      <c r="C1356" t="s">
        <v>35</v>
      </c>
      <c r="D1356" s="36">
        <v>42863</v>
      </c>
      <c r="E1356" s="36">
        <v>42853</v>
      </c>
      <c r="F1356" t="s">
        <v>193</v>
      </c>
      <c r="G1356" t="s">
        <v>106</v>
      </c>
      <c r="H1356" t="s">
        <v>113</v>
      </c>
    </row>
    <row r="1357" spans="2:8" x14ac:dyDescent="0.25">
      <c r="B1357">
        <v>52743</v>
      </c>
      <c r="C1357" t="s">
        <v>35</v>
      </c>
      <c r="D1357" s="36">
        <v>42863</v>
      </c>
      <c r="E1357" s="36">
        <v>42858</v>
      </c>
      <c r="F1357" t="s">
        <v>202</v>
      </c>
      <c r="G1357" s="36">
        <v>42892</v>
      </c>
      <c r="H1357" t="s">
        <v>113</v>
      </c>
    </row>
    <row r="1358" spans="2:8" x14ac:dyDescent="0.25">
      <c r="B1358">
        <v>52746</v>
      </c>
      <c r="C1358" t="s">
        <v>19</v>
      </c>
      <c r="D1358" s="36">
        <v>42863</v>
      </c>
      <c r="E1358" s="36">
        <v>42860</v>
      </c>
      <c r="F1358" t="s">
        <v>202</v>
      </c>
      <c r="G1358" s="36">
        <v>42860</v>
      </c>
      <c r="H1358" t="s">
        <v>113</v>
      </c>
    </row>
    <row r="1359" spans="2:8" x14ac:dyDescent="0.25">
      <c r="B1359">
        <v>52752</v>
      </c>
      <c r="C1359" t="s">
        <v>24</v>
      </c>
      <c r="D1359" s="36">
        <v>42864</v>
      </c>
      <c r="E1359" s="36">
        <v>42850</v>
      </c>
      <c r="F1359" t="s">
        <v>193</v>
      </c>
      <c r="G1359" s="36">
        <v>42880</v>
      </c>
      <c r="H1359" t="s">
        <v>113</v>
      </c>
    </row>
    <row r="1360" spans="2:8" x14ac:dyDescent="0.25">
      <c r="B1360">
        <v>52753</v>
      </c>
      <c r="C1360" t="s">
        <v>24</v>
      </c>
      <c r="D1360" s="36">
        <v>42864</v>
      </c>
      <c r="E1360" s="36">
        <v>42850</v>
      </c>
      <c r="F1360" t="s">
        <v>193</v>
      </c>
      <c r="G1360" s="36">
        <v>42871</v>
      </c>
      <c r="H1360" t="s">
        <v>114</v>
      </c>
    </row>
    <row r="1361" spans="2:8" x14ac:dyDescent="0.25">
      <c r="B1361">
        <v>52758</v>
      </c>
      <c r="C1361" t="s">
        <v>81</v>
      </c>
      <c r="D1361" s="36">
        <v>42864</v>
      </c>
      <c r="E1361" s="36">
        <v>42864</v>
      </c>
      <c r="F1361" t="s">
        <v>202</v>
      </c>
      <c r="G1361" t="s">
        <v>106</v>
      </c>
      <c r="H1361" t="s">
        <v>113</v>
      </c>
    </row>
    <row r="1362" spans="2:8" x14ac:dyDescent="0.25">
      <c r="B1362">
        <v>52760</v>
      </c>
      <c r="C1362" t="s">
        <v>33</v>
      </c>
      <c r="D1362" s="36">
        <v>42864</v>
      </c>
      <c r="E1362" s="36">
        <v>42863</v>
      </c>
      <c r="F1362" t="s">
        <v>202</v>
      </c>
      <c r="G1362" s="36">
        <v>42863</v>
      </c>
      <c r="H1362" t="s">
        <v>106</v>
      </c>
    </row>
    <row r="1363" spans="2:8" x14ac:dyDescent="0.25">
      <c r="B1363">
        <v>52766</v>
      </c>
      <c r="C1363" t="s">
        <v>40</v>
      </c>
      <c r="D1363" s="36">
        <v>42864</v>
      </c>
      <c r="E1363" s="36">
        <v>42829</v>
      </c>
      <c r="F1363" t="s">
        <v>193</v>
      </c>
      <c r="G1363" s="36">
        <v>42893</v>
      </c>
      <c r="H1363" t="s">
        <v>113</v>
      </c>
    </row>
    <row r="1364" spans="2:8" x14ac:dyDescent="0.25">
      <c r="B1364">
        <v>52768</v>
      </c>
      <c r="C1364" t="s">
        <v>40</v>
      </c>
      <c r="D1364" s="36">
        <v>42864</v>
      </c>
      <c r="E1364" s="36">
        <v>42864</v>
      </c>
      <c r="F1364" t="s">
        <v>202</v>
      </c>
      <c r="G1364" s="36">
        <v>42880</v>
      </c>
      <c r="H1364" t="s">
        <v>113</v>
      </c>
    </row>
    <row r="1365" spans="2:8" x14ac:dyDescent="0.25">
      <c r="B1365">
        <v>52780</v>
      </c>
      <c r="C1365" t="s">
        <v>58</v>
      </c>
      <c r="D1365" s="36">
        <v>42865</v>
      </c>
      <c r="E1365" s="36">
        <v>42863</v>
      </c>
      <c r="F1365" t="s">
        <v>202</v>
      </c>
      <c r="G1365" t="s">
        <v>106</v>
      </c>
      <c r="H1365" t="s">
        <v>113</v>
      </c>
    </row>
    <row r="1366" spans="2:8" x14ac:dyDescent="0.25">
      <c r="B1366">
        <v>52789</v>
      </c>
      <c r="C1366" t="s">
        <v>15</v>
      </c>
      <c r="D1366" s="36">
        <v>42865</v>
      </c>
      <c r="E1366" s="36">
        <v>42860</v>
      </c>
      <c r="F1366" t="s">
        <v>202</v>
      </c>
      <c r="G1366" t="s">
        <v>106</v>
      </c>
      <c r="H1366" t="s">
        <v>112</v>
      </c>
    </row>
    <row r="1367" spans="2:8" x14ac:dyDescent="0.25">
      <c r="B1367">
        <v>52793</v>
      </c>
      <c r="C1367" t="s">
        <v>81</v>
      </c>
      <c r="D1367" s="36">
        <v>42865</v>
      </c>
      <c r="E1367" s="36">
        <v>42865</v>
      </c>
      <c r="F1367" t="s">
        <v>202</v>
      </c>
      <c r="G1367" s="36">
        <v>42898</v>
      </c>
      <c r="H1367" t="s">
        <v>113</v>
      </c>
    </row>
    <row r="1368" spans="2:8" x14ac:dyDescent="0.25">
      <c r="B1368">
        <v>52794</v>
      </c>
      <c r="C1368" t="s">
        <v>33</v>
      </c>
      <c r="D1368" s="36">
        <v>42865</v>
      </c>
      <c r="E1368" s="36">
        <v>42858</v>
      </c>
      <c r="F1368" t="s">
        <v>202</v>
      </c>
      <c r="G1368" s="36">
        <v>42886</v>
      </c>
      <c r="H1368" t="s">
        <v>113</v>
      </c>
    </row>
    <row r="1369" spans="2:8" x14ac:dyDescent="0.25">
      <c r="B1369">
        <v>52795</v>
      </c>
      <c r="C1369" t="s">
        <v>47</v>
      </c>
      <c r="D1369" s="36">
        <v>42865</v>
      </c>
      <c r="E1369" s="36">
        <v>42865</v>
      </c>
      <c r="F1369" t="s">
        <v>202</v>
      </c>
      <c r="G1369" t="s">
        <v>106</v>
      </c>
      <c r="H1369" t="s">
        <v>113</v>
      </c>
    </row>
    <row r="1370" spans="2:8" x14ac:dyDescent="0.25">
      <c r="B1370">
        <v>52804</v>
      </c>
      <c r="C1370" t="s">
        <v>18</v>
      </c>
      <c r="D1370" s="36">
        <v>42865</v>
      </c>
      <c r="E1370" s="36">
        <v>42865</v>
      </c>
      <c r="F1370" t="s">
        <v>202</v>
      </c>
      <c r="G1370" s="36">
        <v>42865</v>
      </c>
      <c r="H1370" t="s">
        <v>113</v>
      </c>
    </row>
    <row r="1371" spans="2:8" x14ac:dyDescent="0.25">
      <c r="B1371">
        <v>52809</v>
      </c>
      <c r="C1371" t="s">
        <v>68</v>
      </c>
      <c r="D1371" s="36">
        <v>42865</v>
      </c>
      <c r="E1371" s="36">
        <v>42849</v>
      </c>
      <c r="F1371" t="s">
        <v>193</v>
      </c>
      <c r="G1371" s="36">
        <v>42865</v>
      </c>
      <c r="H1371" t="s">
        <v>113</v>
      </c>
    </row>
    <row r="1372" spans="2:8" x14ac:dyDescent="0.25">
      <c r="B1372">
        <v>52811</v>
      </c>
      <c r="C1372" t="s">
        <v>67</v>
      </c>
      <c r="D1372" s="36">
        <v>42866</v>
      </c>
      <c r="E1372" s="36">
        <v>42857</v>
      </c>
      <c r="F1372" t="s">
        <v>202</v>
      </c>
      <c r="G1372" s="36">
        <v>42914</v>
      </c>
      <c r="H1372" t="s">
        <v>106</v>
      </c>
    </row>
    <row r="1373" spans="2:8" x14ac:dyDescent="0.25">
      <c r="B1373">
        <v>52817</v>
      </c>
      <c r="C1373" t="s">
        <v>73</v>
      </c>
      <c r="D1373" s="36">
        <v>42866</v>
      </c>
      <c r="E1373" s="36">
        <v>42865</v>
      </c>
      <c r="F1373" t="s">
        <v>202</v>
      </c>
      <c r="G1373" s="36">
        <v>42907</v>
      </c>
      <c r="H1373" t="s">
        <v>112</v>
      </c>
    </row>
    <row r="1374" spans="2:8" x14ac:dyDescent="0.25">
      <c r="B1374">
        <v>52819</v>
      </c>
      <c r="C1374" t="s">
        <v>57</v>
      </c>
      <c r="D1374" s="36">
        <v>42866</v>
      </c>
      <c r="E1374" s="36">
        <v>42865</v>
      </c>
      <c r="F1374" t="s">
        <v>202</v>
      </c>
      <c r="G1374" s="36">
        <v>42898</v>
      </c>
      <c r="H1374" t="s">
        <v>113</v>
      </c>
    </row>
    <row r="1375" spans="2:8" x14ac:dyDescent="0.25">
      <c r="B1375">
        <v>52820</v>
      </c>
      <c r="C1375" t="s">
        <v>73</v>
      </c>
      <c r="D1375" s="36">
        <v>42866</v>
      </c>
      <c r="E1375" s="36">
        <v>42859</v>
      </c>
      <c r="F1375" t="s">
        <v>202</v>
      </c>
      <c r="G1375" s="36">
        <v>42905</v>
      </c>
      <c r="H1375" t="s">
        <v>112</v>
      </c>
    </row>
    <row r="1376" spans="2:8" x14ac:dyDescent="0.25">
      <c r="B1376">
        <v>52821</v>
      </c>
      <c r="C1376" t="s">
        <v>73</v>
      </c>
      <c r="D1376" s="36">
        <v>42866</v>
      </c>
      <c r="E1376" s="36">
        <v>42852</v>
      </c>
      <c r="F1376" t="s">
        <v>193</v>
      </c>
      <c r="G1376" s="36">
        <v>42900</v>
      </c>
      <c r="H1376" t="s">
        <v>112</v>
      </c>
    </row>
    <row r="1377" spans="2:8" x14ac:dyDescent="0.25">
      <c r="B1377">
        <v>52823</v>
      </c>
      <c r="C1377" t="s">
        <v>73</v>
      </c>
      <c r="D1377" s="36">
        <v>42866</v>
      </c>
      <c r="E1377" s="36">
        <v>42851</v>
      </c>
      <c r="F1377" t="s">
        <v>193</v>
      </c>
      <c r="G1377" s="36">
        <v>42865</v>
      </c>
      <c r="H1377" t="s">
        <v>112</v>
      </c>
    </row>
    <row r="1378" spans="2:8" x14ac:dyDescent="0.25">
      <c r="B1378">
        <v>52825</v>
      </c>
      <c r="C1378" t="s">
        <v>67</v>
      </c>
      <c r="D1378" s="36">
        <v>42866</v>
      </c>
      <c r="E1378" s="36">
        <v>42863</v>
      </c>
      <c r="F1378" t="s">
        <v>202</v>
      </c>
      <c r="G1378" t="s">
        <v>106</v>
      </c>
      <c r="H1378" t="s">
        <v>106</v>
      </c>
    </row>
    <row r="1379" spans="2:8" x14ac:dyDescent="0.25">
      <c r="B1379">
        <v>52826</v>
      </c>
      <c r="C1379" t="s">
        <v>44</v>
      </c>
      <c r="D1379" s="36">
        <v>42866</v>
      </c>
      <c r="E1379" s="36">
        <v>42866</v>
      </c>
      <c r="F1379" t="s">
        <v>202</v>
      </c>
      <c r="G1379" s="36">
        <v>42898</v>
      </c>
      <c r="H1379" t="s">
        <v>113</v>
      </c>
    </row>
    <row r="1380" spans="2:8" x14ac:dyDescent="0.25">
      <c r="B1380">
        <v>52831</v>
      </c>
      <c r="C1380" t="s">
        <v>35</v>
      </c>
      <c r="D1380" s="36">
        <v>42866</v>
      </c>
      <c r="E1380" s="36">
        <v>42865</v>
      </c>
      <c r="F1380" t="s">
        <v>202</v>
      </c>
      <c r="G1380" s="36">
        <v>42872</v>
      </c>
      <c r="H1380" t="s">
        <v>113</v>
      </c>
    </row>
    <row r="1381" spans="2:8" x14ac:dyDescent="0.25">
      <c r="B1381">
        <v>52832</v>
      </c>
      <c r="C1381" t="s">
        <v>79</v>
      </c>
      <c r="D1381" s="36">
        <v>42866</v>
      </c>
      <c r="E1381" s="36">
        <v>42866</v>
      </c>
      <c r="F1381" t="s">
        <v>202</v>
      </c>
      <c r="G1381" t="s">
        <v>106</v>
      </c>
      <c r="H1381" t="s">
        <v>113</v>
      </c>
    </row>
    <row r="1382" spans="2:8" x14ac:dyDescent="0.25">
      <c r="B1382">
        <v>52834</v>
      </c>
      <c r="C1382" t="s">
        <v>35</v>
      </c>
      <c r="D1382" s="36">
        <v>42866</v>
      </c>
      <c r="E1382" s="36">
        <v>42864</v>
      </c>
      <c r="F1382" t="s">
        <v>202</v>
      </c>
      <c r="G1382" s="36">
        <v>42893</v>
      </c>
      <c r="H1382" t="s">
        <v>113</v>
      </c>
    </row>
    <row r="1383" spans="2:8" x14ac:dyDescent="0.25">
      <c r="B1383">
        <v>52835</v>
      </c>
      <c r="C1383" t="s">
        <v>73</v>
      </c>
      <c r="D1383" s="36">
        <v>42866</v>
      </c>
      <c r="E1383" s="36">
        <v>42866</v>
      </c>
      <c r="F1383" t="s">
        <v>202</v>
      </c>
      <c r="G1383" s="36">
        <v>42884</v>
      </c>
      <c r="H1383" t="s">
        <v>112</v>
      </c>
    </row>
    <row r="1384" spans="2:8" x14ac:dyDescent="0.25">
      <c r="B1384">
        <v>52836</v>
      </c>
      <c r="C1384" t="s">
        <v>34</v>
      </c>
      <c r="D1384" s="36">
        <v>42866</v>
      </c>
      <c r="E1384" s="36">
        <v>42866</v>
      </c>
      <c r="F1384" t="s">
        <v>202</v>
      </c>
      <c r="G1384" t="s">
        <v>106</v>
      </c>
      <c r="H1384" t="s">
        <v>113</v>
      </c>
    </row>
    <row r="1385" spans="2:8" x14ac:dyDescent="0.25">
      <c r="B1385">
        <v>52837</v>
      </c>
      <c r="C1385" t="s">
        <v>73</v>
      </c>
      <c r="D1385" s="36">
        <v>42866</v>
      </c>
      <c r="E1385" s="36">
        <v>42866</v>
      </c>
      <c r="F1385" t="s">
        <v>202</v>
      </c>
      <c r="G1385" s="36">
        <v>42908</v>
      </c>
      <c r="H1385" t="s">
        <v>112</v>
      </c>
    </row>
    <row r="1386" spans="2:8" x14ac:dyDescent="0.25">
      <c r="B1386">
        <v>52839</v>
      </c>
      <c r="C1386" t="s">
        <v>35</v>
      </c>
      <c r="D1386" s="36">
        <v>42866</v>
      </c>
      <c r="E1386" s="36">
        <v>42852</v>
      </c>
      <c r="F1386" t="s">
        <v>193</v>
      </c>
      <c r="G1386" t="s">
        <v>106</v>
      </c>
      <c r="H1386" t="s">
        <v>113</v>
      </c>
    </row>
    <row r="1387" spans="2:8" x14ac:dyDescent="0.25">
      <c r="B1387">
        <v>52841</v>
      </c>
      <c r="C1387" t="s">
        <v>35</v>
      </c>
      <c r="D1387" s="36">
        <v>42866</v>
      </c>
      <c r="E1387" s="36">
        <v>42851</v>
      </c>
      <c r="F1387" t="s">
        <v>193</v>
      </c>
      <c r="G1387" s="36">
        <v>42914</v>
      </c>
      <c r="H1387" t="s">
        <v>113</v>
      </c>
    </row>
    <row r="1388" spans="2:8" x14ac:dyDescent="0.25">
      <c r="B1388">
        <v>52857</v>
      </c>
      <c r="C1388" t="s">
        <v>67</v>
      </c>
      <c r="D1388" s="36">
        <v>42867</v>
      </c>
      <c r="E1388" s="36">
        <v>42866</v>
      </c>
      <c r="F1388" t="s">
        <v>202</v>
      </c>
      <c r="G1388" s="36">
        <v>42907</v>
      </c>
      <c r="H1388" t="s">
        <v>106</v>
      </c>
    </row>
    <row r="1389" spans="2:8" x14ac:dyDescent="0.25">
      <c r="B1389">
        <v>52860</v>
      </c>
      <c r="C1389" t="s">
        <v>60</v>
      </c>
      <c r="D1389" s="36">
        <v>42867</v>
      </c>
      <c r="E1389" s="36">
        <v>42858</v>
      </c>
      <c r="F1389" t="s">
        <v>202</v>
      </c>
      <c r="G1389" s="36">
        <v>42895</v>
      </c>
      <c r="H1389" t="s">
        <v>113</v>
      </c>
    </row>
    <row r="1390" spans="2:8" x14ac:dyDescent="0.25">
      <c r="B1390">
        <v>52861</v>
      </c>
      <c r="C1390" t="s">
        <v>60</v>
      </c>
      <c r="D1390" s="36">
        <v>42867</v>
      </c>
      <c r="E1390" s="36">
        <v>42866</v>
      </c>
      <c r="F1390" t="s">
        <v>202</v>
      </c>
      <c r="G1390" s="36">
        <v>42893</v>
      </c>
      <c r="H1390" t="s">
        <v>113</v>
      </c>
    </row>
    <row r="1391" spans="2:8" x14ac:dyDescent="0.25">
      <c r="B1391">
        <v>52864</v>
      </c>
      <c r="C1391" t="s">
        <v>19</v>
      </c>
      <c r="D1391" s="36">
        <v>42870</v>
      </c>
      <c r="E1391" s="36">
        <v>42863</v>
      </c>
      <c r="F1391" t="s">
        <v>202</v>
      </c>
      <c r="G1391" s="36">
        <v>42894</v>
      </c>
      <c r="H1391" t="s">
        <v>113</v>
      </c>
    </row>
    <row r="1392" spans="2:8" x14ac:dyDescent="0.25">
      <c r="B1392">
        <v>52872</v>
      </c>
      <c r="C1392" t="s">
        <v>40</v>
      </c>
      <c r="D1392" s="36">
        <v>42870</v>
      </c>
      <c r="E1392" s="36">
        <v>42865</v>
      </c>
      <c r="F1392" t="s">
        <v>202</v>
      </c>
      <c r="G1392" s="36">
        <v>42880</v>
      </c>
      <c r="H1392" t="s">
        <v>113</v>
      </c>
    </row>
    <row r="1393" spans="2:8" x14ac:dyDescent="0.25">
      <c r="B1393">
        <v>52875</v>
      </c>
      <c r="C1393" t="s">
        <v>48</v>
      </c>
      <c r="D1393" s="36">
        <v>42870</v>
      </c>
      <c r="E1393" s="36">
        <v>42849</v>
      </c>
      <c r="F1393" t="s">
        <v>193</v>
      </c>
      <c r="G1393" s="36">
        <v>42895</v>
      </c>
      <c r="H1393" t="s">
        <v>113</v>
      </c>
    </row>
    <row r="1394" spans="2:8" x14ac:dyDescent="0.25">
      <c r="B1394">
        <v>52877</v>
      </c>
      <c r="C1394" t="s">
        <v>58</v>
      </c>
      <c r="D1394" s="36">
        <v>42870</v>
      </c>
      <c r="E1394" s="36">
        <v>42867</v>
      </c>
      <c r="F1394" t="s">
        <v>202</v>
      </c>
      <c r="G1394" s="36">
        <v>42902</v>
      </c>
      <c r="H1394" t="s">
        <v>113</v>
      </c>
    </row>
    <row r="1395" spans="2:8" x14ac:dyDescent="0.25">
      <c r="B1395">
        <v>52880</v>
      </c>
      <c r="C1395" t="s">
        <v>52</v>
      </c>
      <c r="D1395" s="36">
        <v>42870</v>
      </c>
      <c r="E1395" s="36">
        <v>42867</v>
      </c>
      <c r="F1395" t="s">
        <v>202</v>
      </c>
      <c r="G1395" s="36">
        <v>42898</v>
      </c>
      <c r="H1395" t="s">
        <v>113</v>
      </c>
    </row>
    <row r="1396" spans="2:8" x14ac:dyDescent="0.25">
      <c r="B1396">
        <v>52881</v>
      </c>
      <c r="C1396" t="s">
        <v>52</v>
      </c>
      <c r="D1396" s="36">
        <v>42870</v>
      </c>
      <c r="E1396" s="36">
        <v>42870</v>
      </c>
      <c r="F1396" t="s">
        <v>202</v>
      </c>
      <c r="G1396" s="36">
        <v>42902</v>
      </c>
      <c r="H1396" t="s">
        <v>113</v>
      </c>
    </row>
    <row r="1397" spans="2:8" x14ac:dyDescent="0.25">
      <c r="B1397">
        <v>52886</v>
      </c>
      <c r="C1397" t="s">
        <v>19</v>
      </c>
      <c r="D1397" s="36">
        <v>42870</v>
      </c>
      <c r="E1397" s="36">
        <v>42870</v>
      </c>
      <c r="F1397" t="s">
        <v>202</v>
      </c>
      <c r="G1397" s="36">
        <v>42898</v>
      </c>
      <c r="H1397" t="s">
        <v>113</v>
      </c>
    </row>
    <row r="1398" spans="2:8" x14ac:dyDescent="0.25">
      <c r="B1398">
        <v>52887</v>
      </c>
      <c r="C1398" t="s">
        <v>47</v>
      </c>
      <c r="D1398" s="36">
        <v>42870</v>
      </c>
      <c r="E1398" s="36">
        <v>42870</v>
      </c>
      <c r="F1398" t="s">
        <v>202</v>
      </c>
      <c r="G1398" t="s">
        <v>106</v>
      </c>
      <c r="H1398" t="s">
        <v>113</v>
      </c>
    </row>
    <row r="1399" spans="2:8" x14ac:dyDescent="0.25">
      <c r="B1399">
        <v>52889</v>
      </c>
      <c r="C1399" t="s">
        <v>191</v>
      </c>
      <c r="D1399" s="36">
        <v>42870</v>
      </c>
      <c r="E1399" s="36">
        <v>42864</v>
      </c>
      <c r="F1399" t="s">
        <v>202</v>
      </c>
      <c r="G1399" s="36">
        <v>42864</v>
      </c>
      <c r="H1399" t="s">
        <v>113</v>
      </c>
    </row>
    <row r="1400" spans="2:8" x14ac:dyDescent="0.25">
      <c r="B1400">
        <v>52890</v>
      </c>
      <c r="C1400" t="s">
        <v>24</v>
      </c>
      <c r="D1400" s="36">
        <v>42871</v>
      </c>
      <c r="E1400" s="36">
        <v>42864</v>
      </c>
      <c r="F1400" t="s">
        <v>202</v>
      </c>
      <c r="G1400" t="s">
        <v>106</v>
      </c>
      <c r="H1400" t="s">
        <v>113</v>
      </c>
    </row>
    <row r="1401" spans="2:8" x14ac:dyDescent="0.25">
      <c r="B1401">
        <v>52899</v>
      </c>
      <c r="C1401" t="s">
        <v>15</v>
      </c>
      <c r="D1401" s="36">
        <v>42871</v>
      </c>
      <c r="E1401" s="36">
        <v>42836</v>
      </c>
      <c r="F1401" t="s">
        <v>193</v>
      </c>
      <c r="G1401" s="36">
        <v>42886</v>
      </c>
      <c r="H1401" t="s">
        <v>113</v>
      </c>
    </row>
    <row r="1402" spans="2:8" x14ac:dyDescent="0.25">
      <c r="B1402">
        <v>52902</v>
      </c>
      <c r="C1402" t="s">
        <v>35</v>
      </c>
      <c r="D1402" s="36">
        <v>42871</v>
      </c>
      <c r="E1402" s="36">
        <v>42870</v>
      </c>
      <c r="F1402" t="s">
        <v>202</v>
      </c>
      <c r="G1402" s="36">
        <v>42900</v>
      </c>
      <c r="H1402" t="s">
        <v>113</v>
      </c>
    </row>
    <row r="1403" spans="2:8" x14ac:dyDescent="0.25">
      <c r="B1403">
        <v>52905</v>
      </c>
      <c r="C1403" t="s">
        <v>44</v>
      </c>
      <c r="D1403" s="36">
        <v>42871</v>
      </c>
      <c r="E1403" s="36">
        <v>42870</v>
      </c>
      <c r="F1403" t="s">
        <v>202</v>
      </c>
      <c r="G1403" s="36">
        <v>42907</v>
      </c>
      <c r="H1403" t="s">
        <v>113</v>
      </c>
    </row>
    <row r="1404" spans="2:8" x14ac:dyDescent="0.25">
      <c r="B1404">
        <v>52908</v>
      </c>
      <c r="C1404" t="s">
        <v>35</v>
      </c>
      <c r="D1404" s="36">
        <v>42871</v>
      </c>
      <c r="E1404" s="36">
        <v>42860</v>
      </c>
      <c r="F1404" t="s">
        <v>202</v>
      </c>
      <c r="G1404" s="36">
        <v>42907</v>
      </c>
      <c r="H1404" t="s">
        <v>113</v>
      </c>
    </row>
    <row r="1405" spans="2:8" x14ac:dyDescent="0.25">
      <c r="B1405">
        <v>52909</v>
      </c>
      <c r="C1405" t="s">
        <v>35</v>
      </c>
      <c r="D1405" s="36">
        <v>42871</v>
      </c>
      <c r="E1405" s="36">
        <v>42866</v>
      </c>
      <c r="F1405" t="s">
        <v>202</v>
      </c>
      <c r="G1405" s="36">
        <v>42900</v>
      </c>
      <c r="H1405" t="s">
        <v>113</v>
      </c>
    </row>
    <row r="1406" spans="2:8" x14ac:dyDescent="0.25">
      <c r="B1406">
        <v>52910</v>
      </c>
      <c r="C1406" t="s">
        <v>35</v>
      </c>
      <c r="D1406" s="36">
        <v>42871</v>
      </c>
      <c r="E1406" s="36">
        <v>42866</v>
      </c>
      <c r="F1406" t="s">
        <v>202</v>
      </c>
      <c r="G1406" t="s">
        <v>106</v>
      </c>
      <c r="H1406" t="s">
        <v>113</v>
      </c>
    </row>
    <row r="1407" spans="2:8" x14ac:dyDescent="0.25">
      <c r="B1407">
        <v>52911</v>
      </c>
      <c r="C1407" t="s">
        <v>47</v>
      </c>
      <c r="D1407" s="36">
        <v>42871</v>
      </c>
      <c r="E1407" s="36">
        <v>42871</v>
      </c>
      <c r="F1407" t="s">
        <v>202</v>
      </c>
      <c r="G1407" t="s">
        <v>106</v>
      </c>
      <c r="H1407" t="s">
        <v>113</v>
      </c>
    </row>
    <row r="1408" spans="2:8" x14ac:dyDescent="0.25">
      <c r="B1408">
        <v>52913</v>
      </c>
      <c r="C1408" t="s">
        <v>73</v>
      </c>
      <c r="D1408" s="36">
        <v>42871</v>
      </c>
      <c r="E1408" s="36">
        <v>42870</v>
      </c>
      <c r="F1408" t="s">
        <v>202</v>
      </c>
      <c r="G1408" s="36">
        <v>42914</v>
      </c>
      <c r="H1408" t="s">
        <v>112</v>
      </c>
    </row>
    <row r="1409" spans="2:8" x14ac:dyDescent="0.25">
      <c r="B1409">
        <v>52924</v>
      </c>
      <c r="C1409" t="s">
        <v>35</v>
      </c>
      <c r="D1409" s="36">
        <v>42872</v>
      </c>
      <c r="E1409" s="36">
        <v>42871</v>
      </c>
      <c r="F1409" t="s">
        <v>202</v>
      </c>
      <c r="G1409" s="36">
        <v>42915</v>
      </c>
      <c r="H1409" t="s">
        <v>113</v>
      </c>
    </row>
    <row r="1410" spans="2:8" x14ac:dyDescent="0.25">
      <c r="B1410">
        <v>52925</v>
      </c>
      <c r="C1410" t="s">
        <v>35</v>
      </c>
      <c r="D1410" s="36">
        <v>42872</v>
      </c>
      <c r="E1410" s="36">
        <v>42871</v>
      </c>
      <c r="F1410" t="s">
        <v>202</v>
      </c>
      <c r="G1410" s="36">
        <v>42906</v>
      </c>
      <c r="H1410" t="s">
        <v>113</v>
      </c>
    </row>
    <row r="1411" spans="2:8" x14ac:dyDescent="0.25">
      <c r="B1411">
        <v>52927</v>
      </c>
      <c r="C1411" t="s">
        <v>73</v>
      </c>
      <c r="D1411" s="36">
        <v>42872</v>
      </c>
      <c r="E1411" s="36">
        <v>42872</v>
      </c>
      <c r="F1411" t="s">
        <v>202</v>
      </c>
      <c r="G1411" s="36">
        <v>42886</v>
      </c>
      <c r="H1411" t="s">
        <v>114</v>
      </c>
    </row>
    <row r="1412" spans="2:8" x14ac:dyDescent="0.25">
      <c r="B1412">
        <v>52929</v>
      </c>
      <c r="C1412" t="s">
        <v>46</v>
      </c>
      <c r="D1412" s="36">
        <v>42872</v>
      </c>
      <c r="E1412" s="36">
        <v>42858</v>
      </c>
      <c r="F1412" t="s">
        <v>202</v>
      </c>
      <c r="G1412" s="36">
        <v>42886</v>
      </c>
      <c r="H1412" t="s">
        <v>112</v>
      </c>
    </row>
    <row r="1413" spans="2:8" x14ac:dyDescent="0.25">
      <c r="B1413">
        <v>52930</v>
      </c>
      <c r="C1413" t="s">
        <v>71</v>
      </c>
      <c r="D1413" s="36">
        <v>42872</v>
      </c>
      <c r="E1413" s="36">
        <v>42872</v>
      </c>
      <c r="F1413" t="s">
        <v>202</v>
      </c>
      <c r="G1413" s="36">
        <v>42885</v>
      </c>
      <c r="H1413" t="s">
        <v>112</v>
      </c>
    </row>
    <row r="1414" spans="2:8" x14ac:dyDescent="0.25">
      <c r="B1414">
        <v>52933</v>
      </c>
      <c r="C1414" t="s">
        <v>79</v>
      </c>
      <c r="D1414" s="36">
        <v>42872</v>
      </c>
      <c r="E1414" s="36">
        <v>42872</v>
      </c>
      <c r="F1414" t="s">
        <v>202</v>
      </c>
      <c r="G1414" t="s">
        <v>106</v>
      </c>
      <c r="H1414" t="s">
        <v>113</v>
      </c>
    </row>
    <row r="1415" spans="2:8" x14ac:dyDescent="0.25">
      <c r="B1415">
        <v>52934</v>
      </c>
      <c r="C1415" t="s">
        <v>71</v>
      </c>
      <c r="D1415" s="36">
        <v>42872</v>
      </c>
      <c r="E1415" s="36">
        <v>42849</v>
      </c>
      <c r="F1415" t="s">
        <v>193</v>
      </c>
      <c r="G1415" t="s">
        <v>106</v>
      </c>
      <c r="H1415" t="s">
        <v>112</v>
      </c>
    </row>
    <row r="1416" spans="2:8" x14ac:dyDescent="0.25">
      <c r="B1416">
        <v>52939</v>
      </c>
      <c r="C1416" t="s">
        <v>82</v>
      </c>
      <c r="D1416" s="36">
        <v>42872</v>
      </c>
      <c r="E1416" s="36">
        <v>42872</v>
      </c>
      <c r="F1416" t="s">
        <v>202</v>
      </c>
      <c r="G1416" t="s">
        <v>106</v>
      </c>
      <c r="H1416" t="s">
        <v>113</v>
      </c>
    </row>
    <row r="1417" spans="2:8" x14ac:dyDescent="0.25">
      <c r="B1417">
        <v>52947</v>
      </c>
      <c r="C1417" t="s">
        <v>56</v>
      </c>
      <c r="D1417" s="36">
        <v>42873</v>
      </c>
      <c r="E1417" s="36">
        <v>42830</v>
      </c>
      <c r="F1417" t="s">
        <v>193</v>
      </c>
      <c r="G1417" s="36">
        <v>42873</v>
      </c>
      <c r="H1417" t="s">
        <v>113</v>
      </c>
    </row>
    <row r="1418" spans="2:8" x14ac:dyDescent="0.25">
      <c r="B1418">
        <v>52962</v>
      </c>
      <c r="C1418" t="s">
        <v>67</v>
      </c>
      <c r="D1418" s="36">
        <v>42874</v>
      </c>
      <c r="E1418" s="36">
        <v>42872</v>
      </c>
      <c r="F1418" t="s">
        <v>202</v>
      </c>
      <c r="G1418" t="s">
        <v>106</v>
      </c>
      <c r="H1418" t="s">
        <v>113</v>
      </c>
    </row>
    <row r="1419" spans="2:8" x14ac:dyDescent="0.25">
      <c r="B1419">
        <v>52963</v>
      </c>
      <c r="C1419" t="s">
        <v>56</v>
      </c>
      <c r="D1419" s="36">
        <v>42874</v>
      </c>
      <c r="E1419" s="36">
        <v>42873</v>
      </c>
      <c r="F1419" t="s">
        <v>202</v>
      </c>
      <c r="G1419" t="s">
        <v>106</v>
      </c>
      <c r="H1419" t="s">
        <v>113</v>
      </c>
    </row>
    <row r="1420" spans="2:8" x14ac:dyDescent="0.25">
      <c r="B1420">
        <v>52966</v>
      </c>
      <c r="C1420" t="s">
        <v>40</v>
      </c>
      <c r="D1420" s="36">
        <v>42874</v>
      </c>
      <c r="E1420" s="36">
        <v>42874</v>
      </c>
      <c r="F1420" t="s">
        <v>202</v>
      </c>
      <c r="G1420" s="36">
        <v>42878</v>
      </c>
      <c r="H1420" t="s">
        <v>113</v>
      </c>
    </row>
    <row r="1421" spans="2:8" x14ac:dyDescent="0.25">
      <c r="B1421">
        <v>52967</v>
      </c>
      <c r="C1421" t="s">
        <v>56</v>
      </c>
      <c r="D1421" s="36">
        <v>42874</v>
      </c>
      <c r="E1421" s="36">
        <v>42866</v>
      </c>
      <c r="F1421" t="s">
        <v>202</v>
      </c>
      <c r="G1421" s="36">
        <v>42866</v>
      </c>
      <c r="H1421" t="s">
        <v>113</v>
      </c>
    </row>
    <row r="1422" spans="2:8" x14ac:dyDescent="0.25">
      <c r="B1422">
        <v>52971</v>
      </c>
      <c r="C1422" t="s">
        <v>21</v>
      </c>
      <c r="D1422" s="36">
        <v>42874</v>
      </c>
      <c r="E1422" s="36">
        <v>42874</v>
      </c>
      <c r="F1422" t="s">
        <v>202</v>
      </c>
      <c r="G1422" t="s">
        <v>106</v>
      </c>
      <c r="H1422" t="s">
        <v>113</v>
      </c>
    </row>
    <row r="1423" spans="2:8" x14ac:dyDescent="0.25">
      <c r="B1423">
        <v>52974</v>
      </c>
      <c r="C1423" t="s">
        <v>20</v>
      </c>
      <c r="D1423" s="36">
        <v>42875</v>
      </c>
      <c r="E1423" s="36">
        <v>42870</v>
      </c>
      <c r="F1423" t="s">
        <v>202</v>
      </c>
      <c r="G1423" s="36">
        <v>42900</v>
      </c>
      <c r="H1423" t="s">
        <v>112</v>
      </c>
    </row>
    <row r="1424" spans="2:8" x14ac:dyDescent="0.25">
      <c r="B1424">
        <v>52978</v>
      </c>
      <c r="C1424" t="s">
        <v>81</v>
      </c>
      <c r="D1424" s="36">
        <v>42877</v>
      </c>
      <c r="E1424" s="36">
        <v>42874</v>
      </c>
      <c r="F1424" t="s">
        <v>202</v>
      </c>
      <c r="G1424" s="36">
        <v>42907</v>
      </c>
      <c r="H1424" t="s">
        <v>114</v>
      </c>
    </row>
    <row r="1425" spans="2:8" x14ac:dyDescent="0.25">
      <c r="B1425">
        <v>52980</v>
      </c>
      <c r="C1425" t="s">
        <v>73</v>
      </c>
      <c r="D1425" s="36">
        <v>42877</v>
      </c>
      <c r="E1425" s="36">
        <v>42874</v>
      </c>
      <c r="F1425" t="s">
        <v>202</v>
      </c>
      <c r="G1425" s="36">
        <v>42888</v>
      </c>
      <c r="H1425" t="s">
        <v>112</v>
      </c>
    </row>
    <row r="1426" spans="2:8" x14ac:dyDescent="0.25">
      <c r="B1426">
        <v>52981</v>
      </c>
      <c r="C1426" t="s">
        <v>34</v>
      </c>
      <c r="D1426" s="36">
        <v>42877</v>
      </c>
      <c r="E1426" s="36">
        <v>42880</v>
      </c>
      <c r="F1426" t="s">
        <v>202</v>
      </c>
      <c r="G1426" s="36">
        <v>42909</v>
      </c>
      <c r="H1426" t="s">
        <v>113</v>
      </c>
    </row>
    <row r="1427" spans="2:8" x14ac:dyDescent="0.25">
      <c r="B1427">
        <v>52982</v>
      </c>
      <c r="C1427" t="s">
        <v>70</v>
      </c>
      <c r="D1427" s="36">
        <v>42877</v>
      </c>
      <c r="E1427" s="36">
        <v>42874</v>
      </c>
      <c r="F1427" t="s">
        <v>202</v>
      </c>
      <c r="G1427" t="s">
        <v>106</v>
      </c>
      <c r="H1427" t="s">
        <v>113</v>
      </c>
    </row>
    <row r="1428" spans="2:8" x14ac:dyDescent="0.25">
      <c r="B1428">
        <v>52984</v>
      </c>
      <c r="C1428" t="s">
        <v>60</v>
      </c>
      <c r="D1428" s="36">
        <v>42877</v>
      </c>
      <c r="E1428" s="36">
        <v>42872</v>
      </c>
      <c r="F1428" t="s">
        <v>202</v>
      </c>
      <c r="G1428" s="36">
        <v>42912</v>
      </c>
      <c r="H1428" t="s">
        <v>113</v>
      </c>
    </row>
    <row r="1429" spans="2:8" x14ac:dyDescent="0.25">
      <c r="B1429">
        <v>52985</v>
      </c>
      <c r="C1429" t="s">
        <v>81</v>
      </c>
      <c r="D1429" s="36">
        <v>42877</v>
      </c>
      <c r="E1429" s="36">
        <v>42877</v>
      </c>
      <c r="F1429" t="s">
        <v>202</v>
      </c>
      <c r="G1429" t="s">
        <v>106</v>
      </c>
      <c r="H1429" t="s">
        <v>113</v>
      </c>
    </row>
    <row r="1430" spans="2:8" x14ac:dyDescent="0.25">
      <c r="B1430">
        <v>52986</v>
      </c>
      <c r="C1430" t="s">
        <v>60</v>
      </c>
      <c r="D1430" s="36">
        <v>42877</v>
      </c>
      <c r="E1430" s="36">
        <v>42867</v>
      </c>
      <c r="F1430" t="s">
        <v>202</v>
      </c>
      <c r="G1430" t="s">
        <v>106</v>
      </c>
      <c r="H1430" t="s">
        <v>113</v>
      </c>
    </row>
    <row r="1431" spans="2:8" x14ac:dyDescent="0.25">
      <c r="B1431">
        <v>52992</v>
      </c>
      <c r="C1431" t="s">
        <v>71</v>
      </c>
      <c r="D1431" s="36">
        <v>42877</v>
      </c>
      <c r="E1431" s="36">
        <v>42843</v>
      </c>
      <c r="F1431" t="s">
        <v>193</v>
      </c>
      <c r="G1431" s="36">
        <v>42877</v>
      </c>
      <c r="H1431" t="s">
        <v>113</v>
      </c>
    </row>
    <row r="1432" spans="2:8" x14ac:dyDescent="0.25">
      <c r="B1432">
        <v>52993</v>
      </c>
      <c r="C1432" t="s">
        <v>71</v>
      </c>
      <c r="D1432" s="36">
        <v>42877</v>
      </c>
      <c r="E1432" s="36">
        <v>42877</v>
      </c>
      <c r="F1432" t="s">
        <v>202</v>
      </c>
      <c r="G1432" s="36">
        <v>42908</v>
      </c>
      <c r="H1432" t="s">
        <v>112</v>
      </c>
    </row>
    <row r="1433" spans="2:8" x14ac:dyDescent="0.25">
      <c r="B1433">
        <v>52994</v>
      </c>
      <c r="C1433" t="s">
        <v>73</v>
      </c>
      <c r="D1433" s="36">
        <v>42877</v>
      </c>
      <c r="E1433" s="36">
        <v>42874</v>
      </c>
      <c r="F1433" t="s">
        <v>202</v>
      </c>
      <c r="G1433" s="36">
        <v>42916</v>
      </c>
      <c r="H1433" t="s">
        <v>113</v>
      </c>
    </row>
    <row r="1434" spans="2:8" x14ac:dyDescent="0.25">
      <c r="B1434">
        <v>52995</v>
      </c>
      <c r="C1434" t="s">
        <v>52</v>
      </c>
      <c r="D1434" s="36">
        <v>42877</v>
      </c>
      <c r="E1434" s="36">
        <v>42877</v>
      </c>
      <c r="F1434" t="s">
        <v>202</v>
      </c>
      <c r="G1434" s="36">
        <v>42909</v>
      </c>
      <c r="H1434" t="s">
        <v>113</v>
      </c>
    </row>
    <row r="1435" spans="2:8" x14ac:dyDescent="0.25">
      <c r="B1435">
        <v>53003</v>
      </c>
      <c r="C1435" t="s">
        <v>73</v>
      </c>
      <c r="D1435" s="36">
        <v>42878</v>
      </c>
      <c r="E1435" s="36">
        <v>42878</v>
      </c>
      <c r="F1435" t="s">
        <v>202</v>
      </c>
      <c r="G1435" s="36">
        <v>42892</v>
      </c>
      <c r="H1435" t="s">
        <v>114</v>
      </c>
    </row>
    <row r="1436" spans="2:8" x14ac:dyDescent="0.25">
      <c r="B1436">
        <v>53008</v>
      </c>
      <c r="C1436" t="s">
        <v>82</v>
      </c>
      <c r="D1436" s="36">
        <v>42878</v>
      </c>
      <c r="E1436" s="36">
        <v>42878</v>
      </c>
      <c r="F1436" t="s">
        <v>202</v>
      </c>
      <c r="G1436" t="s">
        <v>106</v>
      </c>
      <c r="H1436" t="s">
        <v>113</v>
      </c>
    </row>
    <row r="1437" spans="2:8" x14ac:dyDescent="0.25">
      <c r="B1437">
        <v>53009</v>
      </c>
      <c r="C1437" t="s">
        <v>20</v>
      </c>
      <c r="D1437" s="36">
        <v>42878</v>
      </c>
      <c r="E1437" s="36">
        <v>42850</v>
      </c>
      <c r="F1437" t="s">
        <v>193</v>
      </c>
      <c r="G1437" t="s">
        <v>106</v>
      </c>
      <c r="H1437" t="s">
        <v>113</v>
      </c>
    </row>
    <row r="1438" spans="2:8" x14ac:dyDescent="0.25">
      <c r="B1438">
        <v>53012</v>
      </c>
      <c r="C1438" t="s">
        <v>28</v>
      </c>
      <c r="D1438" s="36">
        <v>42878</v>
      </c>
      <c r="E1438" s="36">
        <v>42878</v>
      </c>
      <c r="F1438" t="s">
        <v>202</v>
      </c>
      <c r="G1438" s="36">
        <v>42564</v>
      </c>
      <c r="H1438" t="s">
        <v>112</v>
      </c>
    </row>
    <row r="1439" spans="2:8" x14ac:dyDescent="0.25">
      <c r="B1439">
        <v>53013</v>
      </c>
      <c r="C1439" t="s">
        <v>71</v>
      </c>
      <c r="D1439" s="36">
        <v>42878</v>
      </c>
      <c r="E1439" s="36">
        <v>42849</v>
      </c>
      <c r="F1439" t="s">
        <v>193</v>
      </c>
      <c r="G1439" t="s">
        <v>106</v>
      </c>
      <c r="H1439" t="s">
        <v>112</v>
      </c>
    </row>
    <row r="1440" spans="2:8" x14ac:dyDescent="0.25">
      <c r="B1440">
        <v>53018</v>
      </c>
      <c r="C1440" t="s">
        <v>67</v>
      </c>
      <c r="D1440" s="36">
        <v>42879</v>
      </c>
      <c r="E1440" s="36">
        <v>42877</v>
      </c>
      <c r="F1440" t="s">
        <v>202</v>
      </c>
      <c r="G1440" t="s">
        <v>106</v>
      </c>
      <c r="H1440" t="s">
        <v>113</v>
      </c>
    </row>
    <row r="1441" spans="2:8" x14ac:dyDescent="0.25">
      <c r="B1441">
        <v>53019</v>
      </c>
      <c r="C1441" t="s">
        <v>67</v>
      </c>
      <c r="D1441" s="36">
        <v>42879</v>
      </c>
      <c r="E1441" s="36">
        <v>42874</v>
      </c>
      <c r="F1441" t="s">
        <v>202</v>
      </c>
      <c r="G1441" t="s">
        <v>106</v>
      </c>
      <c r="H1441" t="s">
        <v>113</v>
      </c>
    </row>
    <row r="1442" spans="2:8" x14ac:dyDescent="0.25">
      <c r="B1442">
        <v>53024</v>
      </c>
      <c r="C1442" t="s">
        <v>67</v>
      </c>
      <c r="D1442" s="36">
        <v>42879</v>
      </c>
      <c r="E1442" s="36">
        <v>42853</v>
      </c>
      <c r="F1442" t="s">
        <v>193</v>
      </c>
      <c r="G1442" s="36">
        <v>42906</v>
      </c>
      <c r="H1442" t="s">
        <v>106</v>
      </c>
    </row>
    <row r="1443" spans="2:8" x14ac:dyDescent="0.25">
      <c r="B1443">
        <v>53026</v>
      </c>
      <c r="C1443" t="s">
        <v>82</v>
      </c>
      <c r="D1443" s="36">
        <v>42879</v>
      </c>
      <c r="E1443" s="36">
        <v>42879</v>
      </c>
      <c r="F1443" t="s">
        <v>202</v>
      </c>
      <c r="G1443" t="s">
        <v>106</v>
      </c>
      <c r="H1443" t="s">
        <v>113</v>
      </c>
    </row>
    <row r="1444" spans="2:8" x14ac:dyDescent="0.25">
      <c r="B1444">
        <v>53030</v>
      </c>
      <c r="C1444" t="s">
        <v>67</v>
      </c>
      <c r="D1444" s="36">
        <v>42880</v>
      </c>
      <c r="E1444" s="36">
        <v>42879</v>
      </c>
      <c r="F1444" t="s">
        <v>202</v>
      </c>
      <c r="G1444" s="36">
        <v>42900</v>
      </c>
      <c r="H1444" t="s">
        <v>106</v>
      </c>
    </row>
    <row r="1445" spans="2:8" x14ac:dyDescent="0.25">
      <c r="B1445">
        <v>53032</v>
      </c>
      <c r="C1445" t="s">
        <v>67</v>
      </c>
      <c r="D1445" s="36">
        <v>42880</v>
      </c>
      <c r="E1445" s="36">
        <v>42879</v>
      </c>
      <c r="F1445" t="s">
        <v>202</v>
      </c>
      <c r="G1445" s="36">
        <v>42914</v>
      </c>
      <c r="H1445" t="s">
        <v>113</v>
      </c>
    </row>
    <row r="1446" spans="2:8" x14ac:dyDescent="0.25">
      <c r="B1446">
        <v>53033</v>
      </c>
      <c r="C1446" t="s">
        <v>73</v>
      </c>
      <c r="D1446" s="36">
        <v>42880</v>
      </c>
      <c r="E1446" s="36">
        <v>42877</v>
      </c>
      <c r="F1446" t="s">
        <v>202</v>
      </c>
      <c r="G1446" s="36">
        <v>42892</v>
      </c>
      <c r="H1446" t="s">
        <v>112</v>
      </c>
    </row>
    <row r="1447" spans="2:8" x14ac:dyDescent="0.25">
      <c r="B1447">
        <v>53041</v>
      </c>
      <c r="C1447" t="s">
        <v>73</v>
      </c>
      <c r="D1447" s="36">
        <v>42880</v>
      </c>
      <c r="E1447" s="36">
        <v>42880</v>
      </c>
      <c r="F1447" t="s">
        <v>202</v>
      </c>
      <c r="G1447" t="s">
        <v>106</v>
      </c>
      <c r="H1447" t="s">
        <v>112</v>
      </c>
    </row>
    <row r="1448" spans="2:8" x14ac:dyDescent="0.25">
      <c r="B1448">
        <v>53042</v>
      </c>
      <c r="C1448" t="s">
        <v>47</v>
      </c>
      <c r="D1448" s="36">
        <v>42880</v>
      </c>
      <c r="E1448" s="36">
        <v>42880</v>
      </c>
      <c r="F1448" t="s">
        <v>202</v>
      </c>
      <c r="G1448" s="36">
        <v>42906</v>
      </c>
      <c r="H1448" t="s">
        <v>113</v>
      </c>
    </row>
    <row r="1449" spans="2:8" x14ac:dyDescent="0.25">
      <c r="B1449">
        <v>53043</v>
      </c>
      <c r="C1449" t="s">
        <v>73</v>
      </c>
      <c r="D1449" s="36">
        <v>42880</v>
      </c>
      <c r="E1449" s="36">
        <v>42872</v>
      </c>
      <c r="F1449" t="s">
        <v>202</v>
      </c>
      <c r="G1449" s="36">
        <v>42886</v>
      </c>
      <c r="H1449" t="s">
        <v>112</v>
      </c>
    </row>
    <row r="1450" spans="2:8" x14ac:dyDescent="0.25">
      <c r="B1450">
        <v>53044</v>
      </c>
      <c r="C1450" t="s">
        <v>40</v>
      </c>
      <c r="D1450" s="36">
        <v>42880</v>
      </c>
      <c r="E1450" s="36">
        <v>42879</v>
      </c>
      <c r="F1450" t="s">
        <v>202</v>
      </c>
      <c r="G1450" t="s">
        <v>106</v>
      </c>
      <c r="H1450" t="s">
        <v>113</v>
      </c>
    </row>
    <row r="1451" spans="2:8" x14ac:dyDescent="0.25">
      <c r="B1451">
        <v>53050</v>
      </c>
      <c r="C1451" t="s">
        <v>19</v>
      </c>
      <c r="D1451" s="36">
        <v>42881</v>
      </c>
      <c r="E1451" s="36">
        <v>42878</v>
      </c>
      <c r="F1451" t="s">
        <v>202</v>
      </c>
      <c r="G1451" s="36">
        <v>42906</v>
      </c>
      <c r="H1451" t="s">
        <v>113</v>
      </c>
    </row>
    <row r="1452" spans="2:8" x14ac:dyDescent="0.25">
      <c r="B1452">
        <v>53064</v>
      </c>
      <c r="C1452" t="s">
        <v>60</v>
      </c>
      <c r="D1452" s="36">
        <v>42884</v>
      </c>
      <c r="E1452" s="36">
        <v>42873</v>
      </c>
      <c r="F1452" t="s">
        <v>202</v>
      </c>
      <c r="G1452" t="s">
        <v>106</v>
      </c>
      <c r="H1452" t="s">
        <v>113</v>
      </c>
    </row>
    <row r="1453" spans="2:8" x14ac:dyDescent="0.25">
      <c r="B1453">
        <v>53065</v>
      </c>
      <c r="C1453" t="s">
        <v>60</v>
      </c>
      <c r="D1453" s="36">
        <v>42884</v>
      </c>
      <c r="E1453" s="36">
        <v>42878</v>
      </c>
      <c r="F1453" t="s">
        <v>202</v>
      </c>
      <c r="G1453" s="36">
        <v>42908</v>
      </c>
      <c r="H1453" t="s">
        <v>113</v>
      </c>
    </row>
    <row r="1454" spans="2:8" x14ac:dyDescent="0.25">
      <c r="B1454">
        <v>53066</v>
      </c>
      <c r="C1454" t="s">
        <v>60</v>
      </c>
      <c r="D1454" s="36">
        <v>42884</v>
      </c>
      <c r="E1454" s="36">
        <v>42880</v>
      </c>
      <c r="F1454" t="s">
        <v>202</v>
      </c>
      <c r="G1454" t="s">
        <v>106</v>
      </c>
      <c r="H1454" t="s">
        <v>113</v>
      </c>
    </row>
    <row r="1455" spans="2:8" x14ac:dyDescent="0.25">
      <c r="B1455">
        <v>53069</v>
      </c>
      <c r="C1455" t="s">
        <v>47</v>
      </c>
      <c r="D1455" s="36">
        <v>42884</v>
      </c>
      <c r="E1455" s="36">
        <v>42884</v>
      </c>
      <c r="F1455" t="s">
        <v>202</v>
      </c>
      <c r="G1455" t="s">
        <v>106</v>
      </c>
      <c r="H1455" t="s">
        <v>113</v>
      </c>
    </row>
    <row r="1456" spans="2:8" x14ac:dyDescent="0.25">
      <c r="B1456">
        <v>53072</v>
      </c>
      <c r="C1456" t="s">
        <v>71</v>
      </c>
      <c r="D1456" s="36">
        <v>42884</v>
      </c>
      <c r="E1456" s="36">
        <v>42884</v>
      </c>
      <c r="F1456" t="s">
        <v>202</v>
      </c>
      <c r="G1456" s="36">
        <v>42912</v>
      </c>
      <c r="H1456" t="s">
        <v>112</v>
      </c>
    </row>
    <row r="1457" spans="2:8" x14ac:dyDescent="0.25">
      <c r="B1457">
        <v>53073</v>
      </c>
      <c r="C1457" t="s">
        <v>71</v>
      </c>
      <c r="D1457" s="36">
        <v>42884</v>
      </c>
      <c r="E1457" s="36">
        <v>42884</v>
      </c>
      <c r="F1457" t="s">
        <v>202</v>
      </c>
      <c r="G1457" t="s">
        <v>106</v>
      </c>
      <c r="H1457" t="s">
        <v>112</v>
      </c>
    </row>
    <row r="1458" spans="2:8" x14ac:dyDescent="0.25">
      <c r="B1458">
        <v>53076</v>
      </c>
      <c r="C1458" t="s">
        <v>71</v>
      </c>
      <c r="D1458" s="36">
        <v>42884</v>
      </c>
      <c r="E1458" s="36">
        <v>42821</v>
      </c>
      <c r="F1458" t="s">
        <v>110</v>
      </c>
      <c r="G1458" s="36">
        <v>42906</v>
      </c>
      <c r="H1458" t="s">
        <v>112</v>
      </c>
    </row>
    <row r="1459" spans="2:8" x14ac:dyDescent="0.25">
      <c r="B1459">
        <v>53082</v>
      </c>
      <c r="C1459" t="s">
        <v>52</v>
      </c>
      <c r="D1459" s="36">
        <v>42885</v>
      </c>
      <c r="E1459" s="36">
        <v>42881</v>
      </c>
      <c r="F1459" t="s">
        <v>202</v>
      </c>
      <c r="G1459" s="36">
        <v>42912</v>
      </c>
      <c r="H1459" t="s">
        <v>113</v>
      </c>
    </row>
    <row r="1460" spans="2:8" x14ac:dyDescent="0.25">
      <c r="B1460">
        <v>53083</v>
      </c>
      <c r="C1460" t="s">
        <v>29</v>
      </c>
      <c r="D1460" s="36">
        <v>42885</v>
      </c>
      <c r="E1460" s="36">
        <v>42884</v>
      </c>
      <c r="F1460" t="s">
        <v>202</v>
      </c>
      <c r="G1460" t="s">
        <v>106</v>
      </c>
      <c r="H1460" t="s">
        <v>113</v>
      </c>
    </row>
    <row r="1461" spans="2:8" x14ac:dyDescent="0.25">
      <c r="B1461">
        <v>53085</v>
      </c>
      <c r="C1461" t="s">
        <v>73</v>
      </c>
      <c r="D1461" s="36">
        <v>42885</v>
      </c>
      <c r="E1461" s="36">
        <v>42884</v>
      </c>
      <c r="F1461" t="s">
        <v>202</v>
      </c>
      <c r="G1461" s="36">
        <v>42898</v>
      </c>
      <c r="H1461" t="s">
        <v>112</v>
      </c>
    </row>
    <row r="1462" spans="2:8" x14ac:dyDescent="0.25">
      <c r="B1462">
        <v>53086</v>
      </c>
      <c r="C1462" t="s">
        <v>67</v>
      </c>
      <c r="D1462" s="36">
        <v>42885</v>
      </c>
      <c r="E1462" s="36">
        <v>42884</v>
      </c>
      <c r="F1462" t="s">
        <v>202</v>
      </c>
      <c r="G1462" s="36">
        <v>42913</v>
      </c>
      <c r="H1462" t="s">
        <v>113</v>
      </c>
    </row>
    <row r="1463" spans="2:8" x14ac:dyDescent="0.25">
      <c r="B1463">
        <v>53089</v>
      </c>
      <c r="C1463" t="s">
        <v>55</v>
      </c>
      <c r="D1463" s="36">
        <v>42885</v>
      </c>
      <c r="E1463" s="36">
        <v>42885</v>
      </c>
      <c r="F1463" t="s">
        <v>202</v>
      </c>
      <c r="G1463" s="36">
        <v>42886</v>
      </c>
      <c r="H1463" t="s">
        <v>113</v>
      </c>
    </row>
    <row r="1464" spans="2:8" x14ac:dyDescent="0.25">
      <c r="B1464">
        <v>53099</v>
      </c>
      <c r="C1464" t="s">
        <v>24</v>
      </c>
      <c r="D1464" s="36">
        <v>42886</v>
      </c>
      <c r="E1464" s="36">
        <v>42885</v>
      </c>
      <c r="F1464" t="s">
        <v>202</v>
      </c>
      <c r="G1464" t="s">
        <v>106</v>
      </c>
      <c r="H1464" t="s">
        <v>114</v>
      </c>
    </row>
    <row r="1465" spans="2:8" x14ac:dyDescent="0.25">
      <c r="B1465">
        <v>53109</v>
      </c>
      <c r="C1465" t="s">
        <v>29</v>
      </c>
      <c r="D1465" s="36">
        <v>42886</v>
      </c>
      <c r="E1465" s="36">
        <v>42878</v>
      </c>
      <c r="F1465" t="s">
        <v>202</v>
      </c>
      <c r="G1465" s="36">
        <v>42902</v>
      </c>
      <c r="H1465" t="s">
        <v>114</v>
      </c>
    </row>
    <row r="1466" spans="2:8" x14ac:dyDescent="0.25">
      <c r="B1466">
        <v>53110</v>
      </c>
      <c r="C1466" t="s">
        <v>29</v>
      </c>
      <c r="D1466" s="36">
        <v>42886</v>
      </c>
      <c r="E1466" s="36">
        <v>42873</v>
      </c>
      <c r="F1466" t="s">
        <v>202</v>
      </c>
      <c r="G1466" t="s">
        <v>106</v>
      </c>
      <c r="H1466" t="s">
        <v>113</v>
      </c>
    </row>
    <row r="1467" spans="2:8" x14ac:dyDescent="0.25">
      <c r="B1467">
        <v>53115</v>
      </c>
      <c r="C1467" t="s">
        <v>73</v>
      </c>
      <c r="D1467" s="36">
        <v>42886</v>
      </c>
      <c r="E1467" s="36">
        <v>42886</v>
      </c>
      <c r="F1467" t="s">
        <v>202</v>
      </c>
      <c r="G1467" s="36">
        <v>42914</v>
      </c>
      <c r="H1467" t="s">
        <v>112</v>
      </c>
    </row>
    <row r="1468" spans="2:8" x14ac:dyDescent="0.25">
      <c r="B1468">
        <v>53118</v>
      </c>
      <c r="C1468" t="s">
        <v>47</v>
      </c>
      <c r="D1468" s="36">
        <v>42886</v>
      </c>
      <c r="E1468" s="36">
        <v>42885</v>
      </c>
      <c r="F1468" t="s">
        <v>202</v>
      </c>
      <c r="G1468" t="s">
        <v>106</v>
      </c>
      <c r="H1468" t="s">
        <v>113</v>
      </c>
    </row>
    <row r="1469" spans="2:8" x14ac:dyDescent="0.25">
      <c r="B1469">
        <v>53121</v>
      </c>
      <c r="C1469" t="s">
        <v>19</v>
      </c>
      <c r="D1469" s="36">
        <v>42886</v>
      </c>
      <c r="E1469" s="36">
        <v>42886</v>
      </c>
      <c r="F1469" t="s">
        <v>202</v>
      </c>
      <c r="G1469" s="36">
        <v>42886</v>
      </c>
      <c r="H1469" t="s">
        <v>112</v>
      </c>
    </row>
    <row r="1470" spans="2:8" x14ac:dyDescent="0.25">
      <c r="B1470">
        <v>53129</v>
      </c>
      <c r="C1470" t="s">
        <v>50</v>
      </c>
      <c r="D1470" s="36">
        <v>42886</v>
      </c>
      <c r="E1470" s="36">
        <v>42884</v>
      </c>
      <c r="F1470" t="s">
        <v>202</v>
      </c>
      <c r="G1470" t="s">
        <v>106</v>
      </c>
      <c r="H1470" t="s">
        <v>112</v>
      </c>
    </row>
    <row r="1471" spans="2:8" x14ac:dyDescent="0.25">
      <c r="B1471">
        <v>53130</v>
      </c>
      <c r="C1471" t="s">
        <v>50</v>
      </c>
      <c r="D1471" s="36">
        <v>42886</v>
      </c>
      <c r="E1471" s="36">
        <v>42879</v>
      </c>
      <c r="F1471" t="s">
        <v>202</v>
      </c>
      <c r="G1471" s="36">
        <v>42893</v>
      </c>
      <c r="H1471" t="s">
        <v>113</v>
      </c>
    </row>
    <row r="1472" spans="2:8" x14ac:dyDescent="0.25">
      <c r="B1472">
        <v>53131</v>
      </c>
      <c r="C1472" t="s">
        <v>50</v>
      </c>
      <c r="D1472" s="36">
        <v>42886</v>
      </c>
      <c r="E1472" s="36">
        <v>42884</v>
      </c>
      <c r="F1472" t="s">
        <v>202</v>
      </c>
      <c r="G1472" t="s">
        <v>106</v>
      </c>
      <c r="H1472" t="s">
        <v>113</v>
      </c>
    </row>
    <row r="1473" spans="2:8" x14ac:dyDescent="0.25">
      <c r="B1473">
        <v>53132</v>
      </c>
      <c r="C1473" t="s">
        <v>50</v>
      </c>
      <c r="D1473" s="36">
        <v>42886</v>
      </c>
      <c r="E1473" s="36">
        <v>42884</v>
      </c>
      <c r="F1473" t="s">
        <v>202</v>
      </c>
      <c r="G1473" t="s">
        <v>106</v>
      </c>
      <c r="H1473" t="s">
        <v>113</v>
      </c>
    </row>
    <row r="1474" spans="2:8" x14ac:dyDescent="0.25">
      <c r="B1474">
        <v>53133</v>
      </c>
      <c r="C1474" t="s">
        <v>50</v>
      </c>
      <c r="D1474" s="36">
        <v>42886</v>
      </c>
      <c r="E1474" s="36">
        <v>42884</v>
      </c>
      <c r="F1474" t="s">
        <v>202</v>
      </c>
      <c r="G1474" t="s">
        <v>106</v>
      </c>
      <c r="H1474" t="s">
        <v>113</v>
      </c>
    </row>
    <row r="1475" spans="2:8" x14ac:dyDescent="0.25">
      <c r="B1475">
        <v>53139</v>
      </c>
      <c r="C1475" t="s">
        <v>47</v>
      </c>
      <c r="D1475" s="36">
        <v>42887</v>
      </c>
      <c r="E1475" s="36">
        <v>42887</v>
      </c>
      <c r="F1475" t="s">
        <v>211</v>
      </c>
      <c r="G1475" t="s">
        <v>106</v>
      </c>
      <c r="H1475" t="s">
        <v>113</v>
      </c>
    </row>
    <row r="1476" spans="2:8" x14ac:dyDescent="0.25">
      <c r="B1476">
        <v>53141</v>
      </c>
      <c r="C1476" t="s">
        <v>81</v>
      </c>
      <c r="D1476" s="36">
        <v>42887</v>
      </c>
      <c r="E1476" s="36">
        <v>42887</v>
      </c>
      <c r="F1476" t="s">
        <v>211</v>
      </c>
      <c r="G1476" t="s">
        <v>106</v>
      </c>
      <c r="H1476" t="s">
        <v>113</v>
      </c>
    </row>
    <row r="1477" spans="2:8" x14ac:dyDescent="0.25">
      <c r="B1477">
        <v>53144</v>
      </c>
      <c r="C1477" t="s">
        <v>79</v>
      </c>
      <c r="D1477" s="36">
        <v>42887</v>
      </c>
      <c r="E1477" s="36">
        <v>42887</v>
      </c>
      <c r="F1477" t="s">
        <v>211</v>
      </c>
      <c r="G1477" s="36">
        <v>42916</v>
      </c>
      <c r="H1477" t="s">
        <v>113</v>
      </c>
    </row>
    <row r="1478" spans="2:8" x14ac:dyDescent="0.25">
      <c r="B1478">
        <v>53146</v>
      </c>
      <c r="C1478" t="s">
        <v>73</v>
      </c>
      <c r="D1478" s="36">
        <v>42887</v>
      </c>
      <c r="E1478" s="36">
        <v>42887</v>
      </c>
      <c r="F1478" t="s">
        <v>211</v>
      </c>
      <c r="G1478" s="36">
        <v>42902</v>
      </c>
      <c r="H1478" t="s">
        <v>112</v>
      </c>
    </row>
    <row r="1479" spans="2:8" x14ac:dyDescent="0.25">
      <c r="B1479">
        <v>53148</v>
      </c>
      <c r="C1479" t="s">
        <v>82</v>
      </c>
      <c r="D1479" s="36">
        <v>42887</v>
      </c>
      <c r="E1479" s="36">
        <v>42887</v>
      </c>
      <c r="F1479" t="s">
        <v>211</v>
      </c>
      <c r="G1479" t="s">
        <v>106</v>
      </c>
      <c r="H1479" t="s">
        <v>113</v>
      </c>
    </row>
    <row r="1480" spans="2:8" x14ac:dyDescent="0.25">
      <c r="B1480">
        <v>53153</v>
      </c>
      <c r="C1480" t="s">
        <v>33</v>
      </c>
      <c r="D1480" s="36">
        <v>42887</v>
      </c>
      <c r="E1480" s="36">
        <v>42886</v>
      </c>
      <c r="F1480" t="s">
        <v>202</v>
      </c>
      <c r="G1480" s="36">
        <v>42886</v>
      </c>
      <c r="H1480" t="s">
        <v>113</v>
      </c>
    </row>
    <row r="1481" spans="2:8" x14ac:dyDescent="0.25">
      <c r="B1481">
        <v>53157</v>
      </c>
      <c r="C1481" t="s">
        <v>50</v>
      </c>
      <c r="D1481" s="36">
        <v>42887</v>
      </c>
      <c r="E1481" s="36">
        <v>42880</v>
      </c>
      <c r="F1481" t="s">
        <v>202</v>
      </c>
      <c r="G1481" t="s">
        <v>106</v>
      </c>
      <c r="H1481" t="s">
        <v>113</v>
      </c>
    </row>
    <row r="1482" spans="2:8" x14ac:dyDescent="0.25">
      <c r="B1482">
        <v>53158</v>
      </c>
      <c r="C1482" t="s">
        <v>50</v>
      </c>
      <c r="D1482" s="36">
        <v>42887</v>
      </c>
      <c r="E1482" s="36">
        <v>42876</v>
      </c>
      <c r="F1482" t="s">
        <v>202</v>
      </c>
      <c r="G1482" t="s">
        <v>106</v>
      </c>
      <c r="H1482" t="s">
        <v>113</v>
      </c>
    </row>
    <row r="1483" spans="2:8" x14ac:dyDescent="0.25">
      <c r="B1483">
        <v>53160</v>
      </c>
      <c r="C1483" t="s">
        <v>50</v>
      </c>
      <c r="D1483" s="36">
        <v>42887</v>
      </c>
      <c r="E1483" s="36">
        <v>42872</v>
      </c>
      <c r="F1483" t="s">
        <v>202</v>
      </c>
      <c r="G1483" t="s">
        <v>106</v>
      </c>
      <c r="H1483" t="s">
        <v>113</v>
      </c>
    </row>
    <row r="1484" spans="2:8" x14ac:dyDescent="0.25">
      <c r="B1484">
        <v>53163</v>
      </c>
      <c r="C1484" t="s">
        <v>70</v>
      </c>
      <c r="D1484" s="36">
        <v>42888</v>
      </c>
      <c r="E1484" s="36">
        <v>42884</v>
      </c>
      <c r="F1484" t="s">
        <v>202</v>
      </c>
      <c r="G1484" s="36">
        <v>42912</v>
      </c>
      <c r="H1484" t="s">
        <v>113</v>
      </c>
    </row>
    <row r="1485" spans="2:8" x14ac:dyDescent="0.25">
      <c r="B1485">
        <v>53164</v>
      </c>
      <c r="C1485" t="s">
        <v>70</v>
      </c>
      <c r="D1485" s="36">
        <v>42888</v>
      </c>
      <c r="E1485" s="36">
        <v>42887</v>
      </c>
      <c r="F1485" t="s">
        <v>211</v>
      </c>
      <c r="G1485" s="36">
        <v>42887</v>
      </c>
      <c r="H1485" t="s">
        <v>114</v>
      </c>
    </row>
    <row r="1486" spans="2:8" x14ac:dyDescent="0.25">
      <c r="B1486">
        <v>53166</v>
      </c>
      <c r="C1486" t="s">
        <v>70</v>
      </c>
      <c r="D1486" s="36">
        <v>42888</v>
      </c>
      <c r="E1486" s="36">
        <v>42885</v>
      </c>
      <c r="F1486" t="s">
        <v>202</v>
      </c>
      <c r="G1486" t="s">
        <v>106</v>
      </c>
      <c r="H1486" t="s">
        <v>113</v>
      </c>
    </row>
    <row r="1487" spans="2:8" x14ac:dyDescent="0.25">
      <c r="B1487">
        <v>53168</v>
      </c>
      <c r="C1487" t="s">
        <v>82</v>
      </c>
      <c r="D1487" s="36">
        <v>42888</v>
      </c>
      <c r="E1487" s="36">
        <v>42888</v>
      </c>
      <c r="F1487" t="s">
        <v>211</v>
      </c>
      <c r="G1487" t="s">
        <v>106</v>
      </c>
      <c r="H1487" t="s">
        <v>113</v>
      </c>
    </row>
    <row r="1488" spans="2:8" x14ac:dyDescent="0.25">
      <c r="B1488">
        <v>53174</v>
      </c>
      <c r="C1488" t="s">
        <v>40</v>
      </c>
      <c r="D1488" s="36">
        <v>42888</v>
      </c>
      <c r="E1488" s="36">
        <v>42887</v>
      </c>
      <c r="F1488" t="s">
        <v>211</v>
      </c>
      <c r="G1488" s="36">
        <v>42906</v>
      </c>
      <c r="H1488" t="s">
        <v>113</v>
      </c>
    </row>
    <row r="1489" spans="2:8" x14ac:dyDescent="0.25">
      <c r="B1489">
        <v>53178</v>
      </c>
      <c r="C1489" t="s">
        <v>60</v>
      </c>
      <c r="D1489" s="36">
        <v>42888</v>
      </c>
      <c r="E1489" s="36">
        <v>42879</v>
      </c>
      <c r="F1489" t="s">
        <v>202</v>
      </c>
      <c r="G1489" s="36">
        <v>42893</v>
      </c>
      <c r="H1489" t="s">
        <v>113</v>
      </c>
    </row>
    <row r="1490" spans="2:8" x14ac:dyDescent="0.25">
      <c r="B1490">
        <v>53179</v>
      </c>
      <c r="C1490" t="s">
        <v>60</v>
      </c>
      <c r="D1490" s="36">
        <v>42888</v>
      </c>
      <c r="E1490" s="36">
        <v>42879</v>
      </c>
      <c r="F1490" t="s">
        <v>202</v>
      </c>
      <c r="G1490" t="s">
        <v>106</v>
      </c>
      <c r="H1490" t="s">
        <v>113</v>
      </c>
    </row>
    <row r="1491" spans="2:8" x14ac:dyDescent="0.25">
      <c r="B1491">
        <v>53181</v>
      </c>
      <c r="C1491" t="s">
        <v>50</v>
      </c>
      <c r="D1491" s="36">
        <v>42888</v>
      </c>
      <c r="E1491" s="36">
        <v>42810</v>
      </c>
      <c r="F1491" t="s">
        <v>110</v>
      </c>
      <c r="G1491" s="36">
        <v>42915</v>
      </c>
      <c r="H1491" t="s">
        <v>113</v>
      </c>
    </row>
    <row r="1492" spans="2:8" x14ac:dyDescent="0.25">
      <c r="B1492">
        <v>53182</v>
      </c>
      <c r="C1492" t="s">
        <v>60</v>
      </c>
      <c r="D1492" s="36">
        <v>42888</v>
      </c>
      <c r="E1492" s="36">
        <v>42887</v>
      </c>
      <c r="F1492" t="s">
        <v>211</v>
      </c>
      <c r="G1492" s="36">
        <v>42914</v>
      </c>
      <c r="H1492" t="s">
        <v>112</v>
      </c>
    </row>
    <row r="1493" spans="2:8" x14ac:dyDescent="0.25">
      <c r="B1493">
        <v>53183</v>
      </c>
      <c r="C1493" t="s">
        <v>50</v>
      </c>
      <c r="D1493" s="36">
        <v>42888</v>
      </c>
      <c r="E1493" s="36">
        <v>42878</v>
      </c>
      <c r="F1493" t="s">
        <v>202</v>
      </c>
      <c r="G1493" t="s">
        <v>106</v>
      </c>
      <c r="H1493" t="s">
        <v>113</v>
      </c>
    </row>
    <row r="1494" spans="2:8" x14ac:dyDescent="0.25">
      <c r="B1494">
        <v>53184</v>
      </c>
      <c r="C1494" t="s">
        <v>50</v>
      </c>
      <c r="D1494" s="36">
        <v>42888</v>
      </c>
      <c r="E1494" s="36">
        <v>42877</v>
      </c>
      <c r="F1494" t="s">
        <v>202</v>
      </c>
      <c r="G1494" t="s">
        <v>106</v>
      </c>
      <c r="H1494" t="s">
        <v>113</v>
      </c>
    </row>
    <row r="1495" spans="2:8" x14ac:dyDescent="0.25">
      <c r="B1495">
        <v>53192</v>
      </c>
      <c r="C1495" t="s">
        <v>81</v>
      </c>
      <c r="D1495" s="36">
        <v>42891</v>
      </c>
      <c r="E1495" s="36">
        <v>42891</v>
      </c>
      <c r="F1495" t="s">
        <v>211</v>
      </c>
      <c r="G1495" t="s">
        <v>106</v>
      </c>
      <c r="H1495" t="s">
        <v>113</v>
      </c>
    </row>
    <row r="1496" spans="2:8" x14ac:dyDescent="0.25">
      <c r="B1496">
        <v>53196</v>
      </c>
      <c r="C1496" t="s">
        <v>73</v>
      </c>
      <c r="D1496" s="36">
        <v>42891</v>
      </c>
      <c r="E1496" s="36">
        <v>42891</v>
      </c>
      <c r="F1496" t="s">
        <v>211</v>
      </c>
      <c r="G1496" s="36">
        <v>42898</v>
      </c>
      <c r="H1496" t="s">
        <v>112</v>
      </c>
    </row>
    <row r="1497" spans="2:8" x14ac:dyDescent="0.25">
      <c r="B1497">
        <v>53204</v>
      </c>
      <c r="C1497" t="s">
        <v>54</v>
      </c>
      <c r="D1497" s="36">
        <v>42891</v>
      </c>
      <c r="E1497" s="36">
        <v>42878</v>
      </c>
      <c r="F1497" t="s">
        <v>202</v>
      </c>
      <c r="G1497" s="36">
        <v>42893</v>
      </c>
      <c r="H1497" t="s">
        <v>113</v>
      </c>
    </row>
    <row r="1498" spans="2:8" x14ac:dyDescent="0.25">
      <c r="B1498">
        <v>53209</v>
      </c>
      <c r="C1498" t="s">
        <v>77</v>
      </c>
      <c r="D1498" s="36">
        <v>42892</v>
      </c>
      <c r="E1498" s="36">
        <v>42860</v>
      </c>
      <c r="F1498" t="s">
        <v>202</v>
      </c>
      <c r="G1498" t="s">
        <v>106</v>
      </c>
      <c r="H1498" t="s">
        <v>114</v>
      </c>
    </row>
    <row r="1499" spans="2:8" x14ac:dyDescent="0.25">
      <c r="B1499">
        <v>53211</v>
      </c>
      <c r="C1499" t="s">
        <v>43</v>
      </c>
      <c r="D1499" s="36">
        <v>42892</v>
      </c>
      <c r="E1499" s="36">
        <v>42880</v>
      </c>
      <c r="F1499" t="s">
        <v>202</v>
      </c>
      <c r="G1499" t="s">
        <v>106</v>
      </c>
      <c r="H1499" t="s">
        <v>114</v>
      </c>
    </row>
    <row r="1500" spans="2:8" x14ac:dyDescent="0.25">
      <c r="B1500">
        <v>53212</v>
      </c>
      <c r="C1500" t="s">
        <v>43</v>
      </c>
      <c r="D1500" s="36">
        <v>42892</v>
      </c>
      <c r="E1500" s="36">
        <v>42863</v>
      </c>
      <c r="F1500" t="s">
        <v>202</v>
      </c>
      <c r="G1500" s="36">
        <v>42892</v>
      </c>
      <c r="H1500" t="s">
        <v>113</v>
      </c>
    </row>
    <row r="1501" spans="2:8" x14ac:dyDescent="0.25">
      <c r="B1501">
        <v>53213</v>
      </c>
      <c r="C1501" t="s">
        <v>43</v>
      </c>
      <c r="D1501" s="36">
        <v>42892</v>
      </c>
      <c r="E1501" s="36">
        <v>42892</v>
      </c>
      <c r="F1501" t="s">
        <v>211</v>
      </c>
      <c r="G1501" s="36">
        <v>42912</v>
      </c>
      <c r="H1501" t="s">
        <v>113</v>
      </c>
    </row>
    <row r="1502" spans="2:8" x14ac:dyDescent="0.25">
      <c r="B1502">
        <v>53214</v>
      </c>
      <c r="C1502" t="s">
        <v>83</v>
      </c>
      <c r="D1502" s="36">
        <v>42892</v>
      </c>
      <c r="E1502" s="36">
        <v>42873</v>
      </c>
      <c r="F1502" t="s">
        <v>202</v>
      </c>
      <c r="G1502" t="s">
        <v>106</v>
      </c>
      <c r="H1502" t="s">
        <v>113</v>
      </c>
    </row>
    <row r="1503" spans="2:8" x14ac:dyDescent="0.25">
      <c r="B1503">
        <v>53221</v>
      </c>
      <c r="C1503" t="s">
        <v>81</v>
      </c>
      <c r="D1503" s="36">
        <v>42892</v>
      </c>
      <c r="E1503" s="36">
        <v>42892</v>
      </c>
      <c r="F1503" t="s">
        <v>211</v>
      </c>
      <c r="G1503" t="s">
        <v>106</v>
      </c>
      <c r="H1503" t="s">
        <v>113</v>
      </c>
    </row>
    <row r="1504" spans="2:8" x14ac:dyDescent="0.25">
      <c r="B1504">
        <v>53222</v>
      </c>
      <c r="C1504" t="s">
        <v>24</v>
      </c>
      <c r="D1504" s="36">
        <v>42892</v>
      </c>
      <c r="E1504" s="36">
        <v>42892</v>
      </c>
      <c r="F1504" t="s">
        <v>211</v>
      </c>
      <c r="G1504" t="s">
        <v>106</v>
      </c>
      <c r="H1504" t="s">
        <v>114</v>
      </c>
    </row>
    <row r="1505" spans="2:8" x14ac:dyDescent="0.25">
      <c r="B1505">
        <v>53224</v>
      </c>
      <c r="C1505" t="s">
        <v>81</v>
      </c>
      <c r="D1505" s="36">
        <v>42892</v>
      </c>
      <c r="E1505" s="36">
        <v>42892</v>
      </c>
      <c r="F1505" t="s">
        <v>211</v>
      </c>
      <c r="G1505" t="s">
        <v>106</v>
      </c>
      <c r="H1505" t="s">
        <v>113</v>
      </c>
    </row>
    <row r="1506" spans="2:8" x14ac:dyDescent="0.25">
      <c r="B1506">
        <v>53228</v>
      </c>
      <c r="C1506" t="s">
        <v>40</v>
      </c>
      <c r="D1506" s="36">
        <v>42892</v>
      </c>
      <c r="E1506" s="36">
        <v>42892</v>
      </c>
      <c r="F1506" t="s">
        <v>211</v>
      </c>
      <c r="G1506" t="s">
        <v>106</v>
      </c>
      <c r="H1506" t="s">
        <v>113</v>
      </c>
    </row>
    <row r="1507" spans="2:8" x14ac:dyDescent="0.25">
      <c r="B1507">
        <v>53232</v>
      </c>
      <c r="C1507" t="s">
        <v>54</v>
      </c>
      <c r="D1507" s="36">
        <v>42892</v>
      </c>
      <c r="E1507" s="36">
        <v>42872</v>
      </c>
      <c r="F1507" t="s">
        <v>202</v>
      </c>
      <c r="G1507" s="36">
        <v>42893</v>
      </c>
      <c r="H1507" t="s">
        <v>113</v>
      </c>
    </row>
    <row r="1508" spans="2:8" x14ac:dyDescent="0.25">
      <c r="B1508">
        <v>53237</v>
      </c>
      <c r="C1508" t="s">
        <v>54</v>
      </c>
      <c r="D1508" s="36">
        <v>42892</v>
      </c>
      <c r="E1508" s="36">
        <v>42878</v>
      </c>
      <c r="F1508" t="s">
        <v>202</v>
      </c>
      <c r="G1508" s="36">
        <v>42893</v>
      </c>
      <c r="H1508" t="s">
        <v>113</v>
      </c>
    </row>
    <row r="1509" spans="2:8" x14ac:dyDescent="0.25">
      <c r="B1509">
        <v>53238</v>
      </c>
      <c r="C1509" t="s">
        <v>60</v>
      </c>
      <c r="D1509" s="36">
        <v>42892</v>
      </c>
      <c r="E1509" s="36">
        <v>42892</v>
      </c>
      <c r="F1509" t="s">
        <v>211</v>
      </c>
      <c r="G1509" t="s">
        <v>106</v>
      </c>
      <c r="H1509" t="s">
        <v>112</v>
      </c>
    </row>
    <row r="1510" spans="2:8" x14ac:dyDescent="0.25">
      <c r="B1510">
        <v>53242</v>
      </c>
      <c r="C1510" t="s">
        <v>54</v>
      </c>
      <c r="D1510" s="36">
        <v>42892</v>
      </c>
      <c r="E1510" s="36">
        <v>42878</v>
      </c>
      <c r="F1510" t="s">
        <v>202</v>
      </c>
      <c r="G1510" t="s">
        <v>106</v>
      </c>
      <c r="H1510" t="s">
        <v>113</v>
      </c>
    </row>
    <row r="1511" spans="2:8" x14ac:dyDescent="0.25">
      <c r="B1511">
        <v>53243</v>
      </c>
      <c r="C1511" t="s">
        <v>54</v>
      </c>
      <c r="D1511" s="36">
        <v>42892</v>
      </c>
      <c r="E1511" s="36">
        <v>42878</v>
      </c>
      <c r="F1511" t="s">
        <v>202</v>
      </c>
      <c r="G1511" t="s">
        <v>106</v>
      </c>
      <c r="H1511" t="s">
        <v>113</v>
      </c>
    </row>
    <row r="1512" spans="2:8" x14ac:dyDescent="0.25">
      <c r="B1512">
        <v>53255</v>
      </c>
      <c r="C1512" t="s">
        <v>43</v>
      </c>
      <c r="D1512" s="36">
        <v>42893</v>
      </c>
      <c r="E1512" s="36">
        <v>42891</v>
      </c>
      <c r="F1512" t="s">
        <v>211</v>
      </c>
      <c r="G1512" t="s">
        <v>106</v>
      </c>
      <c r="H1512" t="s">
        <v>113</v>
      </c>
    </row>
    <row r="1513" spans="2:8" x14ac:dyDescent="0.25">
      <c r="B1513">
        <v>53256</v>
      </c>
      <c r="C1513" t="s">
        <v>67</v>
      </c>
      <c r="D1513" s="36">
        <v>42893</v>
      </c>
      <c r="E1513" s="36">
        <v>42891</v>
      </c>
      <c r="F1513" t="s">
        <v>211</v>
      </c>
      <c r="G1513" s="36">
        <v>42908</v>
      </c>
      <c r="H1513" t="s">
        <v>106</v>
      </c>
    </row>
    <row r="1514" spans="2:8" x14ac:dyDescent="0.25">
      <c r="B1514">
        <v>53257</v>
      </c>
      <c r="C1514" t="s">
        <v>67</v>
      </c>
      <c r="D1514" s="36">
        <v>42893</v>
      </c>
      <c r="E1514" s="36">
        <v>42892</v>
      </c>
      <c r="F1514" t="s">
        <v>211</v>
      </c>
      <c r="G1514" s="36">
        <v>42902</v>
      </c>
      <c r="H1514" t="s">
        <v>113</v>
      </c>
    </row>
    <row r="1515" spans="2:8" x14ac:dyDescent="0.25">
      <c r="B1515">
        <v>53268</v>
      </c>
      <c r="C1515" t="s">
        <v>43</v>
      </c>
      <c r="D1515" s="36">
        <v>42893</v>
      </c>
      <c r="E1515" s="36">
        <v>42884</v>
      </c>
      <c r="F1515" t="s">
        <v>202</v>
      </c>
      <c r="G1515" s="36">
        <v>42914</v>
      </c>
      <c r="H1515" t="s">
        <v>113</v>
      </c>
    </row>
    <row r="1516" spans="2:8" x14ac:dyDescent="0.25">
      <c r="B1516">
        <v>53271</v>
      </c>
      <c r="C1516" t="s">
        <v>82</v>
      </c>
      <c r="D1516" s="36">
        <v>42893</v>
      </c>
      <c r="E1516" s="36">
        <v>42893</v>
      </c>
      <c r="F1516" t="s">
        <v>211</v>
      </c>
      <c r="G1516" t="s">
        <v>106</v>
      </c>
      <c r="H1516" t="s">
        <v>112</v>
      </c>
    </row>
    <row r="1517" spans="2:8" x14ac:dyDescent="0.25">
      <c r="B1517">
        <v>53273</v>
      </c>
      <c r="C1517" t="s">
        <v>19</v>
      </c>
      <c r="D1517" s="36">
        <v>42893</v>
      </c>
      <c r="E1517" s="36">
        <v>42887</v>
      </c>
      <c r="F1517" t="s">
        <v>211</v>
      </c>
      <c r="G1517" s="36">
        <v>42913</v>
      </c>
      <c r="H1517" t="s">
        <v>113</v>
      </c>
    </row>
    <row r="1518" spans="2:8" x14ac:dyDescent="0.25">
      <c r="B1518">
        <v>53275</v>
      </c>
      <c r="C1518" t="s">
        <v>19</v>
      </c>
      <c r="D1518" s="36">
        <v>42893</v>
      </c>
      <c r="E1518" s="36">
        <v>42887</v>
      </c>
      <c r="F1518" t="s">
        <v>211</v>
      </c>
      <c r="G1518" t="s">
        <v>106</v>
      </c>
      <c r="H1518" t="s">
        <v>113</v>
      </c>
    </row>
    <row r="1519" spans="2:8" x14ac:dyDescent="0.25">
      <c r="B1519">
        <v>53279</v>
      </c>
      <c r="C1519" t="s">
        <v>60</v>
      </c>
      <c r="D1519" s="36">
        <v>42893</v>
      </c>
      <c r="E1519" s="36">
        <v>42893</v>
      </c>
      <c r="F1519" t="s">
        <v>211</v>
      </c>
      <c r="G1519" t="s">
        <v>106</v>
      </c>
      <c r="H1519" t="s">
        <v>113</v>
      </c>
    </row>
    <row r="1520" spans="2:8" x14ac:dyDescent="0.25">
      <c r="B1520">
        <v>53289</v>
      </c>
      <c r="C1520" t="s">
        <v>67</v>
      </c>
      <c r="D1520" s="36">
        <v>42894</v>
      </c>
      <c r="E1520" s="36">
        <v>42891</v>
      </c>
      <c r="F1520" t="s">
        <v>211</v>
      </c>
      <c r="G1520" s="36">
        <v>42905</v>
      </c>
      <c r="H1520" t="s">
        <v>113</v>
      </c>
    </row>
    <row r="1521" spans="2:8" x14ac:dyDescent="0.25">
      <c r="B1521">
        <v>53290</v>
      </c>
      <c r="C1521" t="s">
        <v>67</v>
      </c>
      <c r="D1521" s="36">
        <v>42894</v>
      </c>
      <c r="E1521" s="36">
        <v>42892</v>
      </c>
      <c r="F1521" t="s">
        <v>211</v>
      </c>
      <c r="G1521" s="36">
        <v>42905</v>
      </c>
      <c r="H1521" t="s">
        <v>113</v>
      </c>
    </row>
    <row r="1522" spans="2:8" x14ac:dyDescent="0.25">
      <c r="B1522">
        <v>53297</v>
      </c>
      <c r="C1522" t="s">
        <v>40</v>
      </c>
      <c r="D1522" s="36">
        <v>42894</v>
      </c>
      <c r="E1522" s="36">
        <v>42893</v>
      </c>
      <c r="F1522" t="s">
        <v>211</v>
      </c>
      <c r="G1522" s="36">
        <v>42899</v>
      </c>
      <c r="H1522" t="s">
        <v>113</v>
      </c>
    </row>
    <row r="1523" spans="2:8" x14ac:dyDescent="0.25">
      <c r="B1523">
        <v>53299</v>
      </c>
      <c r="C1523" t="s">
        <v>73</v>
      </c>
      <c r="D1523" s="36">
        <v>42894</v>
      </c>
      <c r="E1523" s="36">
        <v>42894</v>
      </c>
      <c r="F1523" t="s">
        <v>211</v>
      </c>
      <c r="G1523" s="36">
        <v>42909</v>
      </c>
      <c r="H1523" t="s">
        <v>112</v>
      </c>
    </row>
    <row r="1524" spans="2:8" x14ac:dyDescent="0.25">
      <c r="B1524">
        <v>53301</v>
      </c>
      <c r="C1524" t="s">
        <v>52</v>
      </c>
      <c r="D1524" s="36">
        <v>42894</v>
      </c>
      <c r="E1524" s="36">
        <v>42893</v>
      </c>
      <c r="F1524" t="s">
        <v>211</v>
      </c>
      <c r="G1524" t="s">
        <v>106</v>
      </c>
      <c r="H1524" t="s">
        <v>113</v>
      </c>
    </row>
    <row r="1525" spans="2:8" x14ac:dyDescent="0.25">
      <c r="B1525">
        <v>53308</v>
      </c>
      <c r="C1525" t="s">
        <v>59</v>
      </c>
      <c r="D1525" s="36">
        <v>42894</v>
      </c>
      <c r="E1525" s="36">
        <v>42894</v>
      </c>
      <c r="F1525" t="s">
        <v>211</v>
      </c>
      <c r="G1525" s="36">
        <v>42907</v>
      </c>
      <c r="H1525" t="s">
        <v>113</v>
      </c>
    </row>
    <row r="1526" spans="2:8" x14ac:dyDescent="0.25">
      <c r="B1526">
        <v>53315</v>
      </c>
      <c r="C1526" t="s">
        <v>50</v>
      </c>
      <c r="D1526" s="36">
        <v>42894</v>
      </c>
      <c r="E1526" s="36">
        <v>42878</v>
      </c>
      <c r="F1526" t="s">
        <v>202</v>
      </c>
      <c r="G1526" s="36">
        <v>42894</v>
      </c>
      <c r="H1526" t="s">
        <v>113</v>
      </c>
    </row>
    <row r="1527" spans="2:8" x14ac:dyDescent="0.25">
      <c r="B1527">
        <v>53316</v>
      </c>
      <c r="C1527" t="s">
        <v>73</v>
      </c>
      <c r="D1527" s="36">
        <v>42895</v>
      </c>
      <c r="E1527" s="36">
        <v>42894</v>
      </c>
      <c r="F1527" t="s">
        <v>211</v>
      </c>
      <c r="G1527" s="36">
        <v>42909</v>
      </c>
      <c r="H1527" t="s">
        <v>112</v>
      </c>
    </row>
    <row r="1528" spans="2:8" x14ac:dyDescent="0.25">
      <c r="B1528">
        <v>53319</v>
      </c>
      <c r="C1528" t="s">
        <v>73</v>
      </c>
      <c r="D1528" s="36">
        <v>42895</v>
      </c>
      <c r="E1528" s="36">
        <v>42894</v>
      </c>
      <c r="F1528" t="s">
        <v>211</v>
      </c>
      <c r="G1528" s="36">
        <v>42908</v>
      </c>
      <c r="H1528" t="s">
        <v>112</v>
      </c>
    </row>
    <row r="1529" spans="2:8" x14ac:dyDescent="0.25">
      <c r="B1529">
        <v>53321</v>
      </c>
      <c r="C1529" t="s">
        <v>73</v>
      </c>
      <c r="D1529" s="36">
        <v>42895</v>
      </c>
      <c r="E1529" s="36">
        <v>42894</v>
      </c>
      <c r="F1529" t="s">
        <v>211</v>
      </c>
      <c r="G1529" t="s">
        <v>106</v>
      </c>
      <c r="H1529" t="s">
        <v>112</v>
      </c>
    </row>
    <row r="1530" spans="2:8" x14ac:dyDescent="0.25">
      <c r="B1530">
        <v>53322</v>
      </c>
      <c r="C1530" t="s">
        <v>73</v>
      </c>
      <c r="D1530" s="36">
        <v>42895</v>
      </c>
      <c r="E1530" s="36">
        <v>42893</v>
      </c>
      <c r="F1530" t="s">
        <v>211</v>
      </c>
      <c r="G1530" s="36">
        <v>42915</v>
      </c>
      <c r="H1530" t="s">
        <v>112</v>
      </c>
    </row>
    <row r="1531" spans="2:8" x14ac:dyDescent="0.25">
      <c r="B1531">
        <v>53323</v>
      </c>
      <c r="C1531" t="s">
        <v>19</v>
      </c>
      <c r="D1531" s="36">
        <v>42895</v>
      </c>
      <c r="E1531" s="36">
        <v>42872</v>
      </c>
      <c r="F1531" t="s">
        <v>202</v>
      </c>
      <c r="G1531" t="s">
        <v>106</v>
      </c>
      <c r="H1531" t="s">
        <v>113</v>
      </c>
    </row>
    <row r="1532" spans="2:8" x14ac:dyDescent="0.25">
      <c r="B1532">
        <v>53325</v>
      </c>
      <c r="C1532" t="s">
        <v>52</v>
      </c>
      <c r="D1532" s="36">
        <v>42895</v>
      </c>
      <c r="E1532" s="36">
        <v>42894</v>
      </c>
      <c r="F1532" t="s">
        <v>211</v>
      </c>
      <c r="G1532" t="s">
        <v>106</v>
      </c>
      <c r="H1532" t="s">
        <v>113</v>
      </c>
    </row>
    <row r="1533" spans="2:8" x14ac:dyDescent="0.25">
      <c r="B1533">
        <v>53326</v>
      </c>
      <c r="C1533" t="s">
        <v>73</v>
      </c>
      <c r="D1533" s="36">
        <v>42895</v>
      </c>
      <c r="E1533" s="36">
        <v>42893</v>
      </c>
      <c r="F1533" t="s">
        <v>211</v>
      </c>
      <c r="G1533" s="36">
        <v>42907</v>
      </c>
      <c r="H1533" t="s">
        <v>112</v>
      </c>
    </row>
    <row r="1534" spans="2:8" x14ac:dyDescent="0.25">
      <c r="B1534">
        <v>53327</v>
      </c>
      <c r="C1534" t="s">
        <v>19</v>
      </c>
      <c r="D1534" s="36">
        <v>42895</v>
      </c>
      <c r="E1534" s="36">
        <v>42893</v>
      </c>
      <c r="F1534" t="s">
        <v>211</v>
      </c>
      <c r="G1534" t="s">
        <v>106</v>
      </c>
      <c r="H1534" t="s">
        <v>113</v>
      </c>
    </row>
    <row r="1535" spans="2:8" x14ac:dyDescent="0.25">
      <c r="B1535">
        <v>53329</v>
      </c>
      <c r="C1535" t="s">
        <v>82</v>
      </c>
      <c r="D1535" s="36">
        <v>42895</v>
      </c>
      <c r="E1535" s="36">
        <v>42895</v>
      </c>
      <c r="F1535" t="s">
        <v>211</v>
      </c>
      <c r="G1535" t="s">
        <v>106</v>
      </c>
      <c r="H1535" t="s">
        <v>113</v>
      </c>
    </row>
    <row r="1536" spans="2:8" x14ac:dyDescent="0.25">
      <c r="B1536">
        <v>53330</v>
      </c>
      <c r="C1536" t="s">
        <v>73</v>
      </c>
      <c r="D1536" s="36">
        <v>42895</v>
      </c>
      <c r="E1536" s="36">
        <v>42893</v>
      </c>
      <c r="F1536" t="s">
        <v>211</v>
      </c>
      <c r="G1536" s="36">
        <v>42907</v>
      </c>
      <c r="H1536" t="s">
        <v>112</v>
      </c>
    </row>
    <row r="1537" spans="2:8" x14ac:dyDescent="0.25">
      <c r="B1537">
        <v>53344</v>
      </c>
      <c r="C1537" t="s">
        <v>19</v>
      </c>
      <c r="D1537" s="36">
        <v>42898</v>
      </c>
      <c r="E1537" s="36">
        <v>42837</v>
      </c>
      <c r="F1537" t="s">
        <v>193</v>
      </c>
      <c r="G1537" s="36">
        <v>42914</v>
      </c>
      <c r="H1537" t="s">
        <v>113</v>
      </c>
    </row>
    <row r="1538" spans="2:8" x14ac:dyDescent="0.25">
      <c r="B1538">
        <v>53346</v>
      </c>
      <c r="C1538" t="s">
        <v>19</v>
      </c>
      <c r="D1538" s="36">
        <v>42898</v>
      </c>
      <c r="E1538" s="36">
        <v>42767</v>
      </c>
      <c r="F1538" t="s">
        <v>109</v>
      </c>
      <c r="G1538" t="s">
        <v>106</v>
      </c>
      <c r="H1538" t="s">
        <v>113</v>
      </c>
    </row>
    <row r="1539" spans="2:8" x14ac:dyDescent="0.25">
      <c r="B1539">
        <v>53347</v>
      </c>
      <c r="C1539" t="s">
        <v>23</v>
      </c>
      <c r="D1539" s="36">
        <v>42898</v>
      </c>
      <c r="E1539" s="36">
        <v>42794</v>
      </c>
      <c r="F1539" t="s">
        <v>109</v>
      </c>
      <c r="G1539" t="s">
        <v>106</v>
      </c>
      <c r="H1539" t="s">
        <v>106</v>
      </c>
    </row>
    <row r="1540" spans="2:8" x14ac:dyDescent="0.25">
      <c r="B1540">
        <v>53351</v>
      </c>
      <c r="C1540" t="s">
        <v>57</v>
      </c>
      <c r="D1540" s="36">
        <v>42898</v>
      </c>
      <c r="E1540" s="36">
        <v>42895</v>
      </c>
      <c r="F1540" t="s">
        <v>211</v>
      </c>
      <c r="G1540" t="s">
        <v>106</v>
      </c>
      <c r="H1540" t="s">
        <v>113</v>
      </c>
    </row>
    <row r="1541" spans="2:8" x14ac:dyDescent="0.25">
      <c r="B1541">
        <v>53352</v>
      </c>
      <c r="C1541" t="s">
        <v>35</v>
      </c>
      <c r="D1541" s="36">
        <v>42898</v>
      </c>
      <c r="E1541" s="36">
        <v>42874</v>
      </c>
      <c r="F1541" t="s">
        <v>202</v>
      </c>
      <c r="G1541" s="36">
        <v>42893</v>
      </c>
      <c r="H1541" t="s">
        <v>113</v>
      </c>
    </row>
    <row r="1542" spans="2:8" x14ac:dyDescent="0.25">
      <c r="B1542">
        <v>53353</v>
      </c>
      <c r="C1542" t="s">
        <v>35</v>
      </c>
      <c r="D1542" s="36">
        <v>42898</v>
      </c>
      <c r="E1542" s="36">
        <v>42898</v>
      </c>
      <c r="F1542" t="s">
        <v>211</v>
      </c>
      <c r="G1542" t="s">
        <v>106</v>
      </c>
      <c r="H1542" t="s">
        <v>113</v>
      </c>
    </row>
    <row r="1543" spans="2:8" x14ac:dyDescent="0.25">
      <c r="B1543">
        <v>53354</v>
      </c>
      <c r="C1543" t="s">
        <v>35</v>
      </c>
      <c r="D1543" s="36">
        <v>42898</v>
      </c>
      <c r="E1543" s="36">
        <v>42877</v>
      </c>
      <c r="F1543" t="s">
        <v>202</v>
      </c>
      <c r="G1543" s="36">
        <v>42907</v>
      </c>
      <c r="H1543" t="s">
        <v>113</v>
      </c>
    </row>
    <row r="1544" spans="2:8" x14ac:dyDescent="0.25">
      <c r="B1544">
        <v>53355</v>
      </c>
      <c r="C1544" t="s">
        <v>35</v>
      </c>
      <c r="D1544" s="36">
        <v>42898</v>
      </c>
      <c r="E1544" s="36">
        <v>42874</v>
      </c>
      <c r="F1544" t="s">
        <v>202</v>
      </c>
      <c r="G1544" s="36">
        <v>42900</v>
      </c>
      <c r="H1544" t="s">
        <v>113</v>
      </c>
    </row>
    <row r="1545" spans="2:8" x14ac:dyDescent="0.25">
      <c r="B1545">
        <v>53358</v>
      </c>
      <c r="C1545" t="s">
        <v>35</v>
      </c>
      <c r="D1545" s="36">
        <v>42898</v>
      </c>
      <c r="E1545" s="36">
        <v>42872</v>
      </c>
      <c r="F1545" t="s">
        <v>202</v>
      </c>
      <c r="G1545" t="s">
        <v>106</v>
      </c>
      <c r="H1545" t="s">
        <v>113</v>
      </c>
    </row>
    <row r="1546" spans="2:8" x14ac:dyDescent="0.25">
      <c r="B1546">
        <v>53360</v>
      </c>
      <c r="C1546" t="s">
        <v>35</v>
      </c>
      <c r="D1546" s="36">
        <v>42898</v>
      </c>
      <c r="E1546" s="36">
        <v>42873</v>
      </c>
      <c r="F1546" t="s">
        <v>202</v>
      </c>
      <c r="G1546" s="36">
        <v>42905</v>
      </c>
      <c r="H1546" t="s">
        <v>113</v>
      </c>
    </row>
    <row r="1547" spans="2:8" x14ac:dyDescent="0.25">
      <c r="B1547">
        <v>53362</v>
      </c>
      <c r="C1547" t="s">
        <v>35</v>
      </c>
      <c r="D1547" s="36">
        <v>42898</v>
      </c>
      <c r="E1547" s="36">
        <v>42874</v>
      </c>
      <c r="F1547" t="s">
        <v>202</v>
      </c>
      <c r="G1547" s="36">
        <v>42900</v>
      </c>
      <c r="H1547" t="s">
        <v>112</v>
      </c>
    </row>
    <row r="1548" spans="2:8" x14ac:dyDescent="0.25">
      <c r="B1548">
        <v>53364</v>
      </c>
      <c r="C1548" t="s">
        <v>35</v>
      </c>
      <c r="D1548" s="36">
        <v>42898</v>
      </c>
      <c r="E1548" s="36">
        <v>42884</v>
      </c>
      <c r="F1548" t="s">
        <v>202</v>
      </c>
      <c r="G1548" s="36">
        <v>42914</v>
      </c>
      <c r="H1548" t="s">
        <v>113</v>
      </c>
    </row>
    <row r="1549" spans="2:8" x14ac:dyDescent="0.25">
      <c r="B1549">
        <v>53366</v>
      </c>
      <c r="C1549" t="s">
        <v>35</v>
      </c>
      <c r="D1549" s="36">
        <v>42898</v>
      </c>
      <c r="E1549" s="36">
        <v>42851</v>
      </c>
      <c r="F1549" t="s">
        <v>193</v>
      </c>
      <c r="G1549" t="s">
        <v>106</v>
      </c>
      <c r="H1549" t="s">
        <v>113</v>
      </c>
    </row>
    <row r="1550" spans="2:8" x14ac:dyDescent="0.25">
      <c r="B1550">
        <v>53367</v>
      </c>
      <c r="C1550" t="s">
        <v>35</v>
      </c>
      <c r="D1550" s="36">
        <v>42898</v>
      </c>
      <c r="E1550" s="36">
        <v>42881</v>
      </c>
      <c r="F1550" t="s">
        <v>202</v>
      </c>
      <c r="G1550" s="36">
        <v>42915</v>
      </c>
      <c r="H1550" t="s">
        <v>113</v>
      </c>
    </row>
    <row r="1551" spans="2:8" x14ac:dyDescent="0.25">
      <c r="B1551">
        <v>53374</v>
      </c>
      <c r="C1551" t="s">
        <v>191</v>
      </c>
      <c r="D1551" s="36">
        <v>42898</v>
      </c>
      <c r="E1551" s="36">
        <v>42898</v>
      </c>
      <c r="F1551" t="s">
        <v>211</v>
      </c>
      <c r="G1551" s="36">
        <v>42898</v>
      </c>
      <c r="H1551" t="s">
        <v>106</v>
      </c>
    </row>
    <row r="1552" spans="2:8" x14ac:dyDescent="0.25">
      <c r="B1552">
        <v>53376</v>
      </c>
      <c r="C1552" t="s">
        <v>67</v>
      </c>
      <c r="D1552" s="36">
        <v>42899</v>
      </c>
      <c r="E1552" s="36">
        <v>42898</v>
      </c>
      <c r="F1552" t="s">
        <v>211</v>
      </c>
      <c r="G1552" s="36">
        <v>42907</v>
      </c>
      <c r="H1552" t="s">
        <v>106</v>
      </c>
    </row>
    <row r="1553" spans="2:8" x14ac:dyDescent="0.25">
      <c r="B1553">
        <v>53381</v>
      </c>
      <c r="C1553" t="s">
        <v>52</v>
      </c>
      <c r="D1553" s="36">
        <v>42899</v>
      </c>
      <c r="E1553" s="36">
        <v>42899</v>
      </c>
      <c r="F1553" t="s">
        <v>211</v>
      </c>
      <c r="G1553" s="36">
        <v>42899</v>
      </c>
      <c r="H1553" t="s">
        <v>112</v>
      </c>
    </row>
    <row r="1554" spans="2:8" x14ac:dyDescent="0.25">
      <c r="B1554">
        <v>53382</v>
      </c>
      <c r="C1554" t="s">
        <v>40</v>
      </c>
      <c r="D1554" s="36">
        <v>42899</v>
      </c>
      <c r="E1554" s="36">
        <v>42895</v>
      </c>
      <c r="F1554" t="s">
        <v>211</v>
      </c>
      <c r="G1554" t="s">
        <v>106</v>
      </c>
      <c r="H1554" t="s">
        <v>113</v>
      </c>
    </row>
    <row r="1555" spans="2:8" x14ac:dyDescent="0.25">
      <c r="B1555">
        <v>53383</v>
      </c>
      <c r="C1555" t="s">
        <v>82</v>
      </c>
      <c r="D1555" s="36">
        <v>42899</v>
      </c>
      <c r="E1555" s="36">
        <v>42899</v>
      </c>
      <c r="F1555" t="s">
        <v>211</v>
      </c>
      <c r="G1555" t="s">
        <v>106</v>
      </c>
      <c r="H1555" t="s">
        <v>113</v>
      </c>
    </row>
    <row r="1556" spans="2:8" x14ac:dyDescent="0.25">
      <c r="B1556">
        <v>53384</v>
      </c>
      <c r="C1556" t="s">
        <v>35</v>
      </c>
      <c r="D1556" s="36">
        <v>42899</v>
      </c>
      <c r="E1556" s="36">
        <v>42879</v>
      </c>
      <c r="F1556" t="s">
        <v>202</v>
      </c>
      <c r="G1556" s="36">
        <v>42909</v>
      </c>
      <c r="H1556" t="s">
        <v>113</v>
      </c>
    </row>
    <row r="1557" spans="2:8" x14ac:dyDescent="0.25">
      <c r="B1557">
        <v>53386</v>
      </c>
      <c r="C1557" t="s">
        <v>35</v>
      </c>
      <c r="D1557" s="36">
        <v>42899</v>
      </c>
      <c r="E1557" s="36">
        <v>42893</v>
      </c>
      <c r="F1557" t="s">
        <v>211</v>
      </c>
      <c r="G1557" s="36">
        <v>42914</v>
      </c>
      <c r="H1557" t="s">
        <v>113</v>
      </c>
    </row>
    <row r="1558" spans="2:8" x14ac:dyDescent="0.25">
      <c r="B1558">
        <v>53388</v>
      </c>
      <c r="C1558" t="s">
        <v>35</v>
      </c>
      <c r="D1558" s="36">
        <v>42899</v>
      </c>
      <c r="E1558" s="36">
        <v>42887</v>
      </c>
      <c r="F1558" t="s">
        <v>211</v>
      </c>
      <c r="G1558" t="s">
        <v>106</v>
      </c>
      <c r="H1558" t="s">
        <v>112</v>
      </c>
    </row>
    <row r="1559" spans="2:8" x14ac:dyDescent="0.25">
      <c r="B1559">
        <v>53389</v>
      </c>
      <c r="C1559" t="s">
        <v>40</v>
      </c>
      <c r="D1559" s="36">
        <v>42899</v>
      </c>
      <c r="E1559" s="36">
        <v>42892</v>
      </c>
      <c r="F1559" t="s">
        <v>211</v>
      </c>
      <c r="G1559" s="36">
        <v>42905</v>
      </c>
      <c r="H1559" t="s">
        <v>113</v>
      </c>
    </row>
    <row r="1560" spans="2:8" x14ac:dyDescent="0.25">
      <c r="B1560">
        <v>53390</v>
      </c>
      <c r="C1560" t="s">
        <v>35</v>
      </c>
      <c r="D1560" s="36">
        <v>42899</v>
      </c>
      <c r="E1560" s="36">
        <v>42887</v>
      </c>
      <c r="F1560" t="s">
        <v>211</v>
      </c>
      <c r="G1560" t="s">
        <v>106</v>
      </c>
      <c r="H1560" t="s">
        <v>113</v>
      </c>
    </row>
    <row r="1561" spans="2:8" x14ac:dyDescent="0.25">
      <c r="B1561">
        <v>53392</v>
      </c>
      <c r="C1561" t="s">
        <v>35</v>
      </c>
      <c r="D1561" s="36">
        <v>42899</v>
      </c>
      <c r="E1561" s="36">
        <v>42881</v>
      </c>
      <c r="F1561" t="s">
        <v>202</v>
      </c>
      <c r="G1561" s="36">
        <v>42892</v>
      </c>
      <c r="H1561" t="s">
        <v>113</v>
      </c>
    </row>
    <row r="1562" spans="2:8" x14ac:dyDescent="0.25">
      <c r="B1562">
        <v>53394</v>
      </c>
      <c r="C1562" t="s">
        <v>35</v>
      </c>
      <c r="D1562" s="36">
        <v>42899</v>
      </c>
      <c r="E1562" s="36">
        <v>42887</v>
      </c>
      <c r="F1562" t="s">
        <v>211</v>
      </c>
      <c r="G1562" t="s">
        <v>106</v>
      </c>
      <c r="H1562" t="s">
        <v>113</v>
      </c>
    </row>
    <row r="1563" spans="2:8" x14ac:dyDescent="0.25">
      <c r="B1563">
        <v>53395</v>
      </c>
      <c r="C1563" t="s">
        <v>35</v>
      </c>
      <c r="D1563" s="36">
        <v>42899</v>
      </c>
      <c r="E1563" s="36">
        <v>42888</v>
      </c>
      <c r="F1563" t="s">
        <v>211</v>
      </c>
      <c r="G1563" t="s">
        <v>106</v>
      </c>
      <c r="H1563" t="s">
        <v>113</v>
      </c>
    </row>
    <row r="1564" spans="2:8" x14ac:dyDescent="0.25">
      <c r="B1564">
        <v>53402</v>
      </c>
      <c r="C1564" t="s">
        <v>55</v>
      </c>
      <c r="D1564" s="36">
        <v>42899</v>
      </c>
      <c r="E1564" s="36">
        <v>42899</v>
      </c>
      <c r="F1564" t="s">
        <v>211</v>
      </c>
      <c r="G1564" t="s">
        <v>106</v>
      </c>
      <c r="H1564" t="s">
        <v>113</v>
      </c>
    </row>
    <row r="1565" spans="2:8" x14ac:dyDescent="0.25">
      <c r="B1565">
        <v>53407</v>
      </c>
      <c r="C1565" t="s">
        <v>28</v>
      </c>
      <c r="D1565" s="36">
        <v>42900</v>
      </c>
      <c r="E1565" s="36">
        <v>42767</v>
      </c>
      <c r="F1565" t="s">
        <v>109</v>
      </c>
      <c r="G1565" s="36">
        <v>42899</v>
      </c>
      <c r="H1565" t="s">
        <v>114</v>
      </c>
    </row>
    <row r="1566" spans="2:8" x14ac:dyDescent="0.25">
      <c r="B1566">
        <v>53409</v>
      </c>
      <c r="C1566" t="s">
        <v>47</v>
      </c>
      <c r="D1566" s="36">
        <v>42900</v>
      </c>
      <c r="E1566" s="36">
        <v>42900</v>
      </c>
      <c r="F1566" t="s">
        <v>211</v>
      </c>
      <c r="G1566" t="s">
        <v>106</v>
      </c>
      <c r="H1566" t="s">
        <v>114</v>
      </c>
    </row>
    <row r="1567" spans="2:8" x14ac:dyDescent="0.25">
      <c r="B1567">
        <v>53411</v>
      </c>
      <c r="C1567" t="s">
        <v>52</v>
      </c>
      <c r="D1567" s="36">
        <v>42900</v>
      </c>
      <c r="E1567" s="36">
        <v>42900</v>
      </c>
      <c r="F1567" t="s">
        <v>211</v>
      </c>
      <c r="G1567" s="36">
        <v>42900</v>
      </c>
      <c r="H1567" t="s">
        <v>113</v>
      </c>
    </row>
    <row r="1568" spans="2:8" x14ac:dyDescent="0.25">
      <c r="B1568">
        <v>53412</v>
      </c>
      <c r="C1568" t="s">
        <v>20</v>
      </c>
      <c r="D1568" s="36">
        <v>42900</v>
      </c>
      <c r="E1568" s="36">
        <v>42900</v>
      </c>
      <c r="F1568" t="s">
        <v>211</v>
      </c>
      <c r="G1568" s="36">
        <v>42915</v>
      </c>
      <c r="H1568" t="s">
        <v>112</v>
      </c>
    </row>
    <row r="1569" spans="2:8" x14ac:dyDescent="0.25">
      <c r="B1569">
        <v>53415</v>
      </c>
      <c r="C1569" t="s">
        <v>20</v>
      </c>
      <c r="D1569" s="36">
        <v>42900</v>
      </c>
      <c r="E1569" s="36">
        <v>42900</v>
      </c>
      <c r="F1569" t="s">
        <v>211</v>
      </c>
      <c r="G1569" s="36">
        <v>42912</v>
      </c>
      <c r="H1569" t="s">
        <v>112</v>
      </c>
    </row>
    <row r="1570" spans="2:8" x14ac:dyDescent="0.25">
      <c r="B1570">
        <v>53419</v>
      </c>
      <c r="C1570" t="s">
        <v>55</v>
      </c>
      <c r="D1570" s="36">
        <v>42900</v>
      </c>
      <c r="E1570" s="36">
        <v>42899</v>
      </c>
      <c r="F1570" t="s">
        <v>211</v>
      </c>
      <c r="G1570" t="s">
        <v>106</v>
      </c>
      <c r="H1570" t="s">
        <v>112</v>
      </c>
    </row>
    <row r="1571" spans="2:8" x14ac:dyDescent="0.25">
      <c r="B1571">
        <v>53423</v>
      </c>
      <c r="C1571" t="s">
        <v>57</v>
      </c>
      <c r="D1571" s="36">
        <v>42902</v>
      </c>
      <c r="E1571" s="36">
        <v>42900</v>
      </c>
      <c r="F1571" t="s">
        <v>211</v>
      </c>
      <c r="G1571" t="s">
        <v>106</v>
      </c>
      <c r="H1571" t="s">
        <v>113</v>
      </c>
    </row>
    <row r="1572" spans="2:8" x14ac:dyDescent="0.25">
      <c r="B1572">
        <v>53424</v>
      </c>
      <c r="C1572" t="s">
        <v>81</v>
      </c>
      <c r="D1572" s="36">
        <v>42902</v>
      </c>
      <c r="E1572" s="36">
        <v>42900</v>
      </c>
      <c r="F1572" t="s">
        <v>211</v>
      </c>
      <c r="G1572" t="s">
        <v>106</v>
      </c>
      <c r="H1572" t="s">
        <v>113</v>
      </c>
    </row>
    <row r="1573" spans="2:8" x14ac:dyDescent="0.25">
      <c r="B1573">
        <v>53432</v>
      </c>
      <c r="C1573" t="s">
        <v>73</v>
      </c>
      <c r="D1573" s="36">
        <v>42902</v>
      </c>
      <c r="E1573" s="36">
        <v>42902</v>
      </c>
      <c r="F1573" t="s">
        <v>211</v>
      </c>
      <c r="G1573" s="36">
        <v>42909</v>
      </c>
      <c r="H1573" t="s">
        <v>112</v>
      </c>
    </row>
    <row r="1574" spans="2:8" x14ac:dyDescent="0.25">
      <c r="B1574">
        <v>53434</v>
      </c>
      <c r="C1574" t="s">
        <v>54</v>
      </c>
      <c r="D1574" s="36">
        <v>42902</v>
      </c>
      <c r="E1574" s="36">
        <v>42898</v>
      </c>
      <c r="F1574" t="s">
        <v>211</v>
      </c>
      <c r="G1574" t="s">
        <v>106</v>
      </c>
      <c r="H1574" t="s">
        <v>113</v>
      </c>
    </row>
    <row r="1575" spans="2:8" x14ac:dyDescent="0.25">
      <c r="B1575">
        <v>53438</v>
      </c>
      <c r="C1575" t="s">
        <v>54</v>
      </c>
      <c r="D1575" s="36">
        <v>42902</v>
      </c>
      <c r="E1575" s="36">
        <v>42902</v>
      </c>
      <c r="F1575" t="s">
        <v>211</v>
      </c>
      <c r="G1575" t="s">
        <v>106</v>
      </c>
      <c r="H1575" t="s">
        <v>113</v>
      </c>
    </row>
    <row r="1576" spans="2:8" x14ac:dyDescent="0.25">
      <c r="B1576">
        <v>53441</v>
      </c>
      <c r="C1576" t="s">
        <v>56</v>
      </c>
      <c r="D1576" s="36">
        <v>42905</v>
      </c>
      <c r="E1576" s="36">
        <v>42899</v>
      </c>
      <c r="F1576" t="s">
        <v>211</v>
      </c>
      <c r="G1576" t="s">
        <v>106</v>
      </c>
      <c r="H1576" t="s">
        <v>113</v>
      </c>
    </row>
    <row r="1577" spans="2:8" x14ac:dyDescent="0.25">
      <c r="B1577">
        <v>53444</v>
      </c>
      <c r="C1577" t="s">
        <v>55</v>
      </c>
      <c r="D1577" s="36">
        <v>42905</v>
      </c>
      <c r="E1577" s="36">
        <v>42905</v>
      </c>
      <c r="F1577" t="s">
        <v>211</v>
      </c>
      <c r="G1577" t="s">
        <v>106</v>
      </c>
      <c r="H1577" t="s">
        <v>113</v>
      </c>
    </row>
    <row r="1578" spans="2:8" x14ac:dyDescent="0.25">
      <c r="B1578">
        <v>53447</v>
      </c>
      <c r="C1578" t="s">
        <v>24</v>
      </c>
      <c r="D1578" s="36">
        <v>42905</v>
      </c>
      <c r="E1578" s="36">
        <v>42899</v>
      </c>
      <c r="F1578" t="s">
        <v>211</v>
      </c>
      <c r="G1578" t="s">
        <v>106</v>
      </c>
      <c r="H1578" t="s">
        <v>113</v>
      </c>
    </row>
    <row r="1579" spans="2:8" x14ac:dyDescent="0.25">
      <c r="B1579">
        <v>53448</v>
      </c>
      <c r="C1579" t="s">
        <v>40</v>
      </c>
      <c r="D1579" s="36">
        <v>42905</v>
      </c>
      <c r="E1579" s="36">
        <v>42902</v>
      </c>
      <c r="F1579" t="s">
        <v>211</v>
      </c>
      <c r="G1579" t="s">
        <v>106</v>
      </c>
      <c r="H1579" t="s">
        <v>113</v>
      </c>
    </row>
    <row r="1580" spans="2:8" x14ac:dyDescent="0.25">
      <c r="B1580">
        <v>53451</v>
      </c>
      <c r="C1580" t="s">
        <v>81</v>
      </c>
      <c r="D1580" s="36">
        <v>42905</v>
      </c>
      <c r="E1580" s="36">
        <v>42905</v>
      </c>
      <c r="F1580" t="s">
        <v>211</v>
      </c>
      <c r="G1580" t="s">
        <v>106</v>
      </c>
      <c r="H1580" t="s">
        <v>114</v>
      </c>
    </row>
    <row r="1581" spans="2:8" x14ac:dyDescent="0.25">
      <c r="B1581">
        <v>53452</v>
      </c>
      <c r="C1581" t="s">
        <v>44</v>
      </c>
      <c r="D1581" s="36">
        <v>42905</v>
      </c>
      <c r="E1581" s="36">
        <v>42905</v>
      </c>
      <c r="F1581" t="s">
        <v>211</v>
      </c>
      <c r="G1581" s="36">
        <v>42916</v>
      </c>
      <c r="H1581" t="s">
        <v>113</v>
      </c>
    </row>
    <row r="1582" spans="2:8" x14ac:dyDescent="0.25">
      <c r="B1582">
        <v>53454</v>
      </c>
      <c r="C1582" t="s">
        <v>40</v>
      </c>
      <c r="D1582" s="36">
        <v>42905</v>
      </c>
      <c r="E1582" s="36">
        <v>42905</v>
      </c>
      <c r="F1582" t="s">
        <v>211</v>
      </c>
      <c r="G1582" t="s">
        <v>106</v>
      </c>
      <c r="H1582" t="s">
        <v>113</v>
      </c>
    </row>
    <row r="1583" spans="2:8" x14ac:dyDescent="0.25">
      <c r="B1583">
        <v>53462</v>
      </c>
      <c r="C1583" t="s">
        <v>60</v>
      </c>
      <c r="D1583" s="36">
        <v>42905</v>
      </c>
      <c r="E1583" s="36">
        <v>42902</v>
      </c>
      <c r="F1583" t="s">
        <v>211</v>
      </c>
      <c r="G1583" t="s">
        <v>106</v>
      </c>
      <c r="H1583" t="s">
        <v>113</v>
      </c>
    </row>
    <row r="1584" spans="2:8" x14ac:dyDescent="0.25">
      <c r="B1584">
        <v>53464</v>
      </c>
      <c r="C1584" t="s">
        <v>60</v>
      </c>
      <c r="D1584" s="36">
        <v>42905</v>
      </c>
      <c r="E1584" s="36">
        <v>42905</v>
      </c>
      <c r="F1584" t="s">
        <v>211</v>
      </c>
      <c r="G1584" t="s">
        <v>106</v>
      </c>
      <c r="H1584" t="s">
        <v>113</v>
      </c>
    </row>
    <row r="1585" spans="2:8" x14ac:dyDescent="0.25">
      <c r="B1585">
        <v>53469</v>
      </c>
      <c r="C1585" t="s">
        <v>40</v>
      </c>
      <c r="D1585" s="36">
        <v>42906</v>
      </c>
      <c r="E1585" s="36">
        <v>42905</v>
      </c>
      <c r="F1585" t="s">
        <v>211</v>
      </c>
      <c r="G1585" t="s">
        <v>106</v>
      </c>
      <c r="H1585" t="s">
        <v>113</v>
      </c>
    </row>
    <row r="1586" spans="2:8" x14ac:dyDescent="0.25">
      <c r="B1586">
        <v>53477</v>
      </c>
      <c r="C1586" t="s">
        <v>40</v>
      </c>
      <c r="D1586" s="36">
        <v>42906</v>
      </c>
      <c r="E1586" s="36">
        <v>42905</v>
      </c>
      <c r="F1586" t="s">
        <v>211</v>
      </c>
      <c r="G1586" t="s">
        <v>106</v>
      </c>
      <c r="H1586" t="s">
        <v>113</v>
      </c>
    </row>
    <row r="1587" spans="2:8" x14ac:dyDescent="0.25">
      <c r="B1587">
        <v>53478</v>
      </c>
      <c r="C1587" t="s">
        <v>47</v>
      </c>
      <c r="D1587" s="36">
        <v>42906</v>
      </c>
      <c r="E1587" s="36">
        <v>42906</v>
      </c>
      <c r="F1587" t="s">
        <v>211</v>
      </c>
      <c r="G1587" t="s">
        <v>106</v>
      </c>
      <c r="H1587" t="s">
        <v>113</v>
      </c>
    </row>
    <row r="1588" spans="2:8" x14ac:dyDescent="0.25">
      <c r="B1588">
        <v>53479</v>
      </c>
      <c r="C1588" t="s">
        <v>82</v>
      </c>
      <c r="D1588" s="36">
        <v>42906</v>
      </c>
      <c r="E1588" s="36">
        <v>42906</v>
      </c>
      <c r="F1588" t="s">
        <v>211</v>
      </c>
      <c r="G1588" t="s">
        <v>106</v>
      </c>
      <c r="H1588" t="s">
        <v>113</v>
      </c>
    </row>
    <row r="1589" spans="2:8" x14ac:dyDescent="0.25">
      <c r="B1589">
        <v>53482</v>
      </c>
      <c r="C1589" t="s">
        <v>43</v>
      </c>
      <c r="D1589" s="36">
        <v>42906</v>
      </c>
      <c r="E1589" s="36">
        <v>42905</v>
      </c>
      <c r="F1589" t="s">
        <v>211</v>
      </c>
      <c r="G1589" s="36">
        <v>42905</v>
      </c>
      <c r="H1589" t="s">
        <v>113</v>
      </c>
    </row>
    <row r="1590" spans="2:8" x14ac:dyDescent="0.25">
      <c r="B1590">
        <v>53484</v>
      </c>
      <c r="C1590" t="s">
        <v>45</v>
      </c>
      <c r="D1590" s="36">
        <v>42906</v>
      </c>
      <c r="E1590" s="36">
        <v>42906</v>
      </c>
      <c r="F1590" t="s">
        <v>211</v>
      </c>
      <c r="G1590" s="36">
        <v>42906</v>
      </c>
      <c r="H1590" t="s">
        <v>113</v>
      </c>
    </row>
    <row r="1591" spans="2:8" x14ac:dyDescent="0.25">
      <c r="B1591">
        <v>53486</v>
      </c>
      <c r="C1591" t="s">
        <v>79</v>
      </c>
      <c r="D1591" s="36">
        <v>42906</v>
      </c>
      <c r="E1591" s="36">
        <v>42766</v>
      </c>
      <c r="F1591" t="s">
        <v>108</v>
      </c>
      <c r="G1591" s="36">
        <v>42828</v>
      </c>
      <c r="H1591" t="s">
        <v>113</v>
      </c>
    </row>
    <row r="1592" spans="2:8" x14ac:dyDescent="0.25">
      <c r="B1592">
        <v>53488</v>
      </c>
      <c r="C1592" t="s">
        <v>52</v>
      </c>
      <c r="D1592" s="36">
        <v>42906</v>
      </c>
      <c r="E1592" s="36">
        <v>42906</v>
      </c>
      <c r="F1592" t="s">
        <v>211</v>
      </c>
      <c r="G1592" t="s">
        <v>106</v>
      </c>
      <c r="H1592" t="s">
        <v>113</v>
      </c>
    </row>
    <row r="1593" spans="2:8" x14ac:dyDescent="0.25">
      <c r="B1593">
        <v>53490</v>
      </c>
      <c r="C1593" t="s">
        <v>77</v>
      </c>
      <c r="D1593" s="36">
        <v>42906</v>
      </c>
      <c r="E1593" s="36">
        <v>42906</v>
      </c>
      <c r="F1593" t="s">
        <v>211</v>
      </c>
      <c r="G1593" t="s">
        <v>106</v>
      </c>
      <c r="H1593" t="s">
        <v>114</v>
      </c>
    </row>
    <row r="1594" spans="2:8" x14ac:dyDescent="0.25">
      <c r="B1594">
        <v>53492</v>
      </c>
      <c r="C1594" t="s">
        <v>77</v>
      </c>
      <c r="D1594" s="36">
        <v>42906</v>
      </c>
      <c r="E1594" s="36">
        <v>42905</v>
      </c>
      <c r="F1594" t="s">
        <v>211</v>
      </c>
      <c r="G1594" t="s">
        <v>106</v>
      </c>
      <c r="H1594" t="s">
        <v>114</v>
      </c>
    </row>
    <row r="1595" spans="2:8" x14ac:dyDescent="0.25">
      <c r="B1595">
        <v>53494</v>
      </c>
      <c r="C1595" t="s">
        <v>50</v>
      </c>
      <c r="D1595" s="36">
        <v>42906</v>
      </c>
      <c r="E1595" s="36">
        <v>42900</v>
      </c>
      <c r="F1595" t="s">
        <v>211</v>
      </c>
      <c r="G1595" t="s">
        <v>106</v>
      </c>
      <c r="H1595" t="s">
        <v>113</v>
      </c>
    </row>
    <row r="1596" spans="2:8" x14ac:dyDescent="0.25">
      <c r="B1596">
        <v>53500</v>
      </c>
      <c r="C1596" t="s">
        <v>50</v>
      </c>
      <c r="D1596" s="36">
        <v>42906</v>
      </c>
      <c r="E1596" s="36">
        <v>42877</v>
      </c>
      <c r="F1596" t="s">
        <v>202</v>
      </c>
      <c r="G1596" t="s">
        <v>106</v>
      </c>
      <c r="H1596" t="s">
        <v>113</v>
      </c>
    </row>
    <row r="1597" spans="2:8" x14ac:dyDescent="0.25">
      <c r="B1597">
        <v>53504</v>
      </c>
      <c r="C1597" t="s">
        <v>83</v>
      </c>
      <c r="D1597" s="36">
        <v>42906</v>
      </c>
      <c r="E1597" s="36">
        <v>42892</v>
      </c>
      <c r="F1597" t="s">
        <v>211</v>
      </c>
      <c r="G1597" t="s">
        <v>106</v>
      </c>
      <c r="H1597" t="s">
        <v>113</v>
      </c>
    </row>
    <row r="1598" spans="2:8" x14ac:dyDescent="0.25">
      <c r="B1598">
        <v>53506</v>
      </c>
      <c r="C1598" t="s">
        <v>83</v>
      </c>
      <c r="D1598" s="36">
        <v>42906</v>
      </c>
      <c r="E1598" s="36">
        <v>42902</v>
      </c>
      <c r="F1598" t="s">
        <v>211</v>
      </c>
      <c r="G1598" t="s">
        <v>106</v>
      </c>
      <c r="H1598" t="s">
        <v>113</v>
      </c>
    </row>
    <row r="1599" spans="2:8" x14ac:dyDescent="0.25">
      <c r="B1599">
        <v>53510</v>
      </c>
      <c r="C1599" t="s">
        <v>84</v>
      </c>
      <c r="D1599" s="36">
        <v>42907</v>
      </c>
      <c r="E1599" s="36">
        <v>42907</v>
      </c>
      <c r="F1599" t="s">
        <v>211</v>
      </c>
      <c r="G1599" s="36">
        <v>42907</v>
      </c>
      <c r="H1599" t="s">
        <v>112</v>
      </c>
    </row>
    <row r="1600" spans="2:8" x14ac:dyDescent="0.25">
      <c r="B1600">
        <v>53514</v>
      </c>
      <c r="C1600" t="s">
        <v>40</v>
      </c>
      <c r="D1600" s="36">
        <v>42907</v>
      </c>
      <c r="E1600" s="36">
        <v>42906</v>
      </c>
      <c r="F1600" t="s">
        <v>211</v>
      </c>
      <c r="G1600" t="s">
        <v>106</v>
      </c>
      <c r="H1600" t="s">
        <v>113</v>
      </c>
    </row>
    <row r="1601" spans="2:8" x14ac:dyDescent="0.25">
      <c r="B1601">
        <v>53515</v>
      </c>
      <c r="C1601" t="s">
        <v>38</v>
      </c>
      <c r="D1601" s="36">
        <v>42907</v>
      </c>
      <c r="E1601" s="36">
        <v>42884</v>
      </c>
      <c r="F1601" t="s">
        <v>202</v>
      </c>
      <c r="G1601" s="36">
        <v>42907</v>
      </c>
      <c r="H1601" t="s">
        <v>113</v>
      </c>
    </row>
    <row r="1602" spans="2:8" x14ac:dyDescent="0.25">
      <c r="B1602">
        <v>53517</v>
      </c>
      <c r="C1602" t="s">
        <v>40</v>
      </c>
      <c r="D1602" s="36">
        <v>42907</v>
      </c>
      <c r="E1602" s="36">
        <v>42906</v>
      </c>
      <c r="F1602" t="s">
        <v>211</v>
      </c>
      <c r="G1602" t="s">
        <v>106</v>
      </c>
      <c r="H1602" t="s">
        <v>113</v>
      </c>
    </row>
    <row r="1603" spans="2:8" x14ac:dyDescent="0.25">
      <c r="B1603">
        <v>53519</v>
      </c>
      <c r="C1603" t="s">
        <v>47</v>
      </c>
      <c r="D1603" s="36">
        <v>42907</v>
      </c>
      <c r="E1603" s="36">
        <v>42906</v>
      </c>
      <c r="F1603" t="s">
        <v>211</v>
      </c>
      <c r="G1603" t="s">
        <v>106</v>
      </c>
      <c r="H1603" t="s">
        <v>113</v>
      </c>
    </row>
    <row r="1604" spans="2:8" x14ac:dyDescent="0.25">
      <c r="B1604">
        <v>53523</v>
      </c>
      <c r="C1604" t="s">
        <v>73</v>
      </c>
      <c r="D1604" s="36">
        <v>42907</v>
      </c>
      <c r="E1604" s="36">
        <v>42907</v>
      </c>
      <c r="F1604" t="s">
        <v>211</v>
      </c>
      <c r="G1604" t="s">
        <v>106</v>
      </c>
      <c r="H1604" t="s">
        <v>114</v>
      </c>
    </row>
    <row r="1605" spans="2:8" x14ac:dyDescent="0.25">
      <c r="B1605">
        <v>53528</v>
      </c>
      <c r="C1605" t="s">
        <v>19</v>
      </c>
      <c r="D1605" s="36">
        <v>42907</v>
      </c>
      <c r="E1605" s="36">
        <v>42905</v>
      </c>
      <c r="F1605" t="s">
        <v>211</v>
      </c>
      <c r="G1605" t="s">
        <v>106</v>
      </c>
      <c r="H1605" t="s">
        <v>113</v>
      </c>
    </row>
    <row r="1606" spans="2:8" x14ac:dyDescent="0.25">
      <c r="B1606">
        <v>53549</v>
      </c>
      <c r="C1606" t="s">
        <v>81</v>
      </c>
      <c r="D1606" s="36">
        <v>42908</v>
      </c>
      <c r="E1606" s="36">
        <v>42908</v>
      </c>
      <c r="F1606" t="s">
        <v>211</v>
      </c>
      <c r="G1606" t="s">
        <v>106</v>
      </c>
      <c r="H1606" t="s">
        <v>113</v>
      </c>
    </row>
    <row r="1607" spans="2:8" x14ac:dyDescent="0.25">
      <c r="B1607">
        <v>53551</v>
      </c>
      <c r="C1607" t="s">
        <v>43</v>
      </c>
      <c r="D1607" s="36">
        <v>42908</v>
      </c>
      <c r="E1607" s="36">
        <v>42859</v>
      </c>
      <c r="F1607" t="s">
        <v>202</v>
      </c>
      <c r="G1607" t="s">
        <v>106</v>
      </c>
      <c r="H1607" t="s">
        <v>113</v>
      </c>
    </row>
    <row r="1608" spans="2:8" x14ac:dyDescent="0.25">
      <c r="B1608">
        <v>53553</v>
      </c>
      <c r="C1608" t="s">
        <v>43</v>
      </c>
      <c r="D1608" s="36">
        <v>42908</v>
      </c>
      <c r="E1608" s="36">
        <v>42900</v>
      </c>
      <c r="F1608" t="s">
        <v>211</v>
      </c>
      <c r="G1608" t="s">
        <v>106</v>
      </c>
      <c r="H1608" t="s">
        <v>114</v>
      </c>
    </row>
    <row r="1609" spans="2:8" x14ac:dyDescent="0.25">
      <c r="B1609">
        <v>53554</v>
      </c>
      <c r="C1609" t="s">
        <v>73</v>
      </c>
      <c r="D1609" s="36">
        <v>42908</v>
      </c>
      <c r="E1609" s="36">
        <v>42908</v>
      </c>
      <c r="F1609" t="s">
        <v>211</v>
      </c>
      <c r="G1609" t="s">
        <v>106</v>
      </c>
      <c r="H1609" t="s">
        <v>114</v>
      </c>
    </row>
    <row r="1610" spans="2:8" x14ac:dyDescent="0.25">
      <c r="B1610">
        <v>53557</v>
      </c>
      <c r="C1610" t="s">
        <v>52</v>
      </c>
      <c r="D1610" s="36">
        <v>42908</v>
      </c>
      <c r="E1610" s="36">
        <v>42908</v>
      </c>
      <c r="F1610" t="s">
        <v>211</v>
      </c>
      <c r="G1610" t="s">
        <v>106</v>
      </c>
      <c r="H1610" t="s">
        <v>113</v>
      </c>
    </row>
    <row r="1611" spans="2:8" x14ac:dyDescent="0.25">
      <c r="B1611">
        <v>53559</v>
      </c>
      <c r="C1611" t="s">
        <v>52</v>
      </c>
      <c r="D1611" s="36">
        <v>42908</v>
      </c>
      <c r="E1611" s="36">
        <v>42908</v>
      </c>
      <c r="F1611" t="s">
        <v>211</v>
      </c>
      <c r="G1611" t="s">
        <v>106</v>
      </c>
      <c r="H1611" t="s">
        <v>113</v>
      </c>
    </row>
    <row r="1612" spans="2:8" x14ac:dyDescent="0.25">
      <c r="B1612">
        <v>53562</v>
      </c>
      <c r="C1612" t="s">
        <v>35</v>
      </c>
      <c r="D1612" s="36">
        <v>42908</v>
      </c>
      <c r="E1612" s="36">
        <v>42900</v>
      </c>
      <c r="F1612" t="s">
        <v>211</v>
      </c>
      <c r="G1612" t="s">
        <v>106</v>
      </c>
      <c r="H1612" t="s">
        <v>113</v>
      </c>
    </row>
    <row r="1613" spans="2:8" x14ac:dyDescent="0.25">
      <c r="B1613">
        <v>53564</v>
      </c>
      <c r="C1613" t="s">
        <v>57</v>
      </c>
      <c r="D1613" s="36">
        <v>42908</v>
      </c>
      <c r="E1613" s="36">
        <v>42908</v>
      </c>
      <c r="F1613" t="s">
        <v>211</v>
      </c>
      <c r="G1613" s="36">
        <v>42908</v>
      </c>
      <c r="H1613" t="s">
        <v>113</v>
      </c>
    </row>
    <row r="1614" spans="2:8" x14ac:dyDescent="0.25">
      <c r="B1614">
        <v>53566</v>
      </c>
      <c r="C1614" t="s">
        <v>64</v>
      </c>
      <c r="D1614" s="36">
        <v>42908</v>
      </c>
      <c r="E1614" s="36">
        <v>42776</v>
      </c>
      <c r="F1614" t="s">
        <v>109</v>
      </c>
      <c r="G1614" s="36">
        <v>42902</v>
      </c>
      <c r="H1614" t="s">
        <v>113</v>
      </c>
    </row>
    <row r="1615" spans="2:8" x14ac:dyDescent="0.25">
      <c r="B1615">
        <v>53581</v>
      </c>
      <c r="C1615" t="s">
        <v>35</v>
      </c>
      <c r="D1615" s="36">
        <v>42909</v>
      </c>
      <c r="E1615" s="36">
        <v>42872</v>
      </c>
      <c r="F1615" t="s">
        <v>202</v>
      </c>
      <c r="G1615" s="36">
        <v>42899</v>
      </c>
      <c r="H1615" t="s">
        <v>113</v>
      </c>
    </row>
    <row r="1616" spans="2:8" x14ac:dyDescent="0.25">
      <c r="B1616">
        <v>53583</v>
      </c>
      <c r="C1616" t="s">
        <v>35</v>
      </c>
      <c r="D1616" s="36">
        <v>42909</v>
      </c>
      <c r="E1616" s="36">
        <v>42880</v>
      </c>
      <c r="F1616" t="s">
        <v>202</v>
      </c>
      <c r="G1616" s="36">
        <v>42912</v>
      </c>
      <c r="H1616" t="s">
        <v>113</v>
      </c>
    </row>
    <row r="1617" spans="2:8" x14ac:dyDescent="0.25">
      <c r="B1617">
        <v>53589</v>
      </c>
      <c r="C1617" t="s">
        <v>60</v>
      </c>
      <c r="D1617" s="36">
        <v>42912</v>
      </c>
      <c r="E1617" s="36">
        <v>42907</v>
      </c>
      <c r="F1617" t="s">
        <v>211</v>
      </c>
      <c r="G1617" t="s">
        <v>106</v>
      </c>
      <c r="H1617" t="s">
        <v>113</v>
      </c>
    </row>
    <row r="1618" spans="2:8" x14ac:dyDescent="0.25">
      <c r="B1618">
        <v>53590</v>
      </c>
      <c r="C1618" t="s">
        <v>60</v>
      </c>
      <c r="D1618" s="36">
        <v>42912</v>
      </c>
      <c r="E1618" s="36">
        <v>42909</v>
      </c>
      <c r="F1618" t="s">
        <v>211</v>
      </c>
      <c r="G1618" t="s">
        <v>106</v>
      </c>
      <c r="H1618" t="s">
        <v>113</v>
      </c>
    </row>
    <row r="1619" spans="2:8" x14ac:dyDescent="0.25">
      <c r="B1619">
        <v>53592</v>
      </c>
      <c r="C1619" t="s">
        <v>81</v>
      </c>
      <c r="D1619" s="36">
        <v>42912</v>
      </c>
      <c r="E1619" s="36">
        <v>42909</v>
      </c>
      <c r="F1619" t="s">
        <v>211</v>
      </c>
      <c r="G1619" t="s">
        <v>106</v>
      </c>
      <c r="H1619" t="s">
        <v>113</v>
      </c>
    </row>
    <row r="1620" spans="2:8" x14ac:dyDescent="0.25">
      <c r="B1620">
        <v>53593</v>
      </c>
      <c r="C1620" t="s">
        <v>72</v>
      </c>
      <c r="D1620" s="36">
        <v>42912</v>
      </c>
      <c r="E1620" s="36">
        <v>42878</v>
      </c>
      <c r="F1620" t="s">
        <v>202</v>
      </c>
      <c r="G1620" t="s">
        <v>106</v>
      </c>
      <c r="H1620" t="s">
        <v>113</v>
      </c>
    </row>
    <row r="1621" spans="2:8" x14ac:dyDescent="0.25">
      <c r="B1621">
        <v>53596</v>
      </c>
      <c r="C1621" t="s">
        <v>24</v>
      </c>
      <c r="D1621" s="36">
        <v>42912</v>
      </c>
      <c r="E1621" s="36">
        <v>42909</v>
      </c>
      <c r="F1621" t="s">
        <v>211</v>
      </c>
      <c r="G1621" t="s">
        <v>106</v>
      </c>
      <c r="H1621" t="s">
        <v>113</v>
      </c>
    </row>
    <row r="1622" spans="2:8" x14ac:dyDescent="0.25">
      <c r="B1622">
        <v>53598</v>
      </c>
      <c r="C1622" t="s">
        <v>82</v>
      </c>
      <c r="D1622" s="36">
        <v>42912</v>
      </c>
      <c r="E1622" s="36">
        <v>42912</v>
      </c>
      <c r="F1622" t="s">
        <v>211</v>
      </c>
      <c r="G1622" t="s">
        <v>106</v>
      </c>
      <c r="H1622" t="s">
        <v>113</v>
      </c>
    </row>
    <row r="1623" spans="2:8" x14ac:dyDescent="0.25">
      <c r="B1623">
        <v>53599</v>
      </c>
      <c r="C1623" t="s">
        <v>52</v>
      </c>
      <c r="D1623" s="36">
        <v>42912</v>
      </c>
      <c r="E1623" s="36">
        <v>42909</v>
      </c>
      <c r="F1623" t="s">
        <v>211</v>
      </c>
      <c r="G1623" t="s">
        <v>106</v>
      </c>
      <c r="H1623" t="s">
        <v>113</v>
      </c>
    </row>
    <row r="1624" spans="2:8" x14ac:dyDescent="0.25">
      <c r="B1624">
        <v>53601</v>
      </c>
      <c r="C1624" t="s">
        <v>82</v>
      </c>
      <c r="D1624" s="36">
        <v>42912</v>
      </c>
      <c r="E1624" s="36">
        <v>42912</v>
      </c>
      <c r="F1624" t="s">
        <v>211</v>
      </c>
      <c r="G1624" t="s">
        <v>106</v>
      </c>
      <c r="H1624" t="s">
        <v>113</v>
      </c>
    </row>
    <row r="1625" spans="2:8" x14ac:dyDescent="0.25">
      <c r="B1625">
        <v>53612</v>
      </c>
      <c r="C1625" t="s">
        <v>67</v>
      </c>
      <c r="D1625" s="36">
        <v>42913</v>
      </c>
      <c r="E1625" s="36">
        <v>42912</v>
      </c>
      <c r="F1625" t="s">
        <v>211</v>
      </c>
      <c r="G1625" t="s">
        <v>106</v>
      </c>
      <c r="H1625" t="s">
        <v>113</v>
      </c>
    </row>
    <row r="1626" spans="2:8" x14ac:dyDescent="0.25">
      <c r="B1626">
        <v>53613</v>
      </c>
      <c r="C1626" t="s">
        <v>67</v>
      </c>
      <c r="D1626" s="36">
        <v>42913</v>
      </c>
      <c r="E1626" s="36">
        <v>42912</v>
      </c>
      <c r="F1626" t="s">
        <v>211</v>
      </c>
      <c r="G1626" t="s">
        <v>106</v>
      </c>
      <c r="H1626" t="s">
        <v>113</v>
      </c>
    </row>
    <row r="1627" spans="2:8" x14ac:dyDescent="0.25">
      <c r="B1627">
        <v>53619</v>
      </c>
      <c r="C1627" t="s">
        <v>71</v>
      </c>
      <c r="D1627" s="36">
        <v>42913</v>
      </c>
      <c r="E1627" s="36">
        <v>42912</v>
      </c>
      <c r="F1627" t="s">
        <v>211</v>
      </c>
      <c r="G1627" t="s">
        <v>106</v>
      </c>
      <c r="H1627" t="s">
        <v>112</v>
      </c>
    </row>
    <row r="1628" spans="2:8" x14ac:dyDescent="0.25">
      <c r="B1628">
        <v>53622</v>
      </c>
      <c r="C1628" t="s">
        <v>82</v>
      </c>
      <c r="D1628" s="36">
        <v>42913</v>
      </c>
      <c r="E1628" s="36">
        <v>42913</v>
      </c>
      <c r="F1628" t="s">
        <v>211</v>
      </c>
      <c r="G1628" t="s">
        <v>106</v>
      </c>
      <c r="H1628" t="s">
        <v>113</v>
      </c>
    </row>
    <row r="1629" spans="2:8" x14ac:dyDescent="0.25">
      <c r="B1629">
        <v>53623</v>
      </c>
      <c r="C1629" t="s">
        <v>35</v>
      </c>
      <c r="D1629" s="36">
        <v>42913</v>
      </c>
      <c r="E1629" s="36">
        <v>42907</v>
      </c>
      <c r="F1629" t="s">
        <v>211</v>
      </c>
      <c r="G1629" t="s">
        <v>106</v>
      </c>
      <c r="H1629" t="s">
        <v>112</v>
      </c>
    </row>
    <row r="1630" spans="2:8" x14ac:dyDescent="0.25">
      <c r="B1630">
        <v>53624</v>
      </c>
      <c r="C1630" t="s">
        <v>52</v>
      </c>
      <c r="D1630" s="36">
        <v>42913</v>
      </c>
      <c r="E1630" s="36">
        <v>42881</v>
      </c>
      <c r="F1630" t="s">
        <v>202</v>
      </c>
      <c r="G1630" s="36">
        <v>42913</v>
      </c>
      <c r="H1630" t="s">
        <v>113</v>
      </c>
    </row>
    <row r="1631" spans="2:8" x14ac:dyDescent="0.25">
      <c r="B1631">
        <v>53625</v>
      </c>
      <c r="C1631" t="s">
        <v>35</v>
      </c>
      <c r="D1631" s="36">
        <v>42913</v>
      </c>
      <c r="E1631" s="36">
        <v>42907</v>
      </c>
      <c r="F1631" t="s">
        <v>211</v>
      </c>
      <c r="G1631" t="s">
        <v>106</v>
      </c>
      <c r="H1631" t="s">
        <v>113</v>
      </c>
    </row>
    <row r="1632" spans="2:8" x14ac:dyDescent="0.25">
      <c r="B1632">
        <v>53627</v>
      </c>
      <c r="C1632" t="s">
        <v>60</v>
      </c>
      <c r="D1632" s="36">
        <v>42913</v>
      </c>
      <c r="E1632" s="36">
        <v>42913</v>
      </c>
      <c r="F1632" t="s">
        <v>211</v>
      </c>
      <c r="G1632" t="s">
        <v>106</v>
      </c>
      <c r="H1632" t="s">
        <v>113</v>
      </c>
    </row>
    <row r="1633" spans="2:8" x14ac:dyDescent="0.25">
      <c r="B1633">
        <v>53632</v>
      </c>
      <c r="C1633" t="s">
        <v>81</v>
      </c>
      <c r="D1633" s="36">
        <v>42913</v>
      </c>
      <c r="E1633" s="36">
        <v>42913</v>
      </c>
      <c r="F1633" t="s">
        <v>211</v>
      </c>
      <c r="G1633" t="s">
        <v>106</v>
      </c>
      <c r="H1633" t="s">
        <v>113</v>
      </c>
    </row>
    <row r="1634" spans="2:8" x14ac:dyDescent="0.25">
      <c r="B1634">
        <v>53635</v>
      </c>
      <c r="C1634" t="s">
        <v>43</v>
      </c>
      <c r="D1634" s="36">
        <v>42914</v>
      </c>
      <c r="E1634" s="36">
        <v>42908</v>
      </c>
      <c r="F1634" t="s">
        <v>211</v>
      </c>
      <c r="G1634" t="s">
        <v>106</v>
      </c>
      <c r="H1634" t="s">
        <v>113</v>
      </c>
    </row>
    <row r="1635" spans="2:8" x14ac:dyDescent="0.25">
      <c r="B1635">
        <v>53636</v>
      </c>
      <c r="C1635" t="s">
        <v>67</v>
      </c>
      <c r="D1635" s="36">
        <v>42914</v>
      </c>
      <c r="E1635" s="36">
        <v>42912</v>
      </c>
      <c r="F1635" t="s">
        <v>211</v>
      </c>
      <c r="G1635" t="s">
        <v>106</v>
      </c>
      <c r="H1635" t="s">
        <v>113</v>
      </c>
    </row>
    <row r="1636" spans="2:8" x14ac:dyDescent="0.25">
      <c r="B1636">
        <v>53638</v>
      </c>
      <c r="C1636" t="s">
        <v>24</v>
      </c>
      <c r="D1636" s="36">
        <v>42914</v>
      </c>
      <c r="E1636" s="36">
        <v>42912</v>
      </c>
      <c r="F1636" t="s">
        <v>211</v>
      </c>
      <c r="G1636" t="s">
        <v>106</v>
      </c>
      <c r="H1636" t="s">
        <v>113</v>
      </c>
    </row>
    <row r="1637" spans="2:8" x14ac:dyDescent="0.25">
      <c r="B1637">
        <v>53646</v>
      </c>
      <c r="C1637" t="s">
        <v>34</v>
      </c>
      <c r="D1637" s="36">
        <v>42914</v>
      </c>
      <c r="E1637" s="36">
        <v>42905</v>
      </c>
      <c r="F1637" t="s">
        <v>211</v>
      </c>
      <c r="G1637" t="s">
        <v>106</v>
      </c>
      <c r="H1637" t="s">
        <v>113</v>
      </c>
    </row>
    <row r="1638" spans="2:8" x14ac:dyDescent="0.25">
      <c r="B1638">
        <v>53648</v>
      </c>
      <c r="C1638" t="s">
        <v>34</v>
      </c>
      <c r="D1638" s="36">
        <v>42914</v>
      </c>
      <c r="E1638" s="36">
        <v>42898</v>
      </c>
      <c r="F1638" t="s">
        <v>211</v>
      </c>
      <c r="G1638" t="s">
        <v>106</v>
      </c>
      <c r="H1638" t="s">
        <v>113</v>
      </c>
    </row>
    <row r="1639" spans="2:8" x14ac:dyDescent="0.25">
      <c r="B1639">
        <v>53652</v>
      </c>
      <c r="C1639" t="s">
        <v>34</v>
      </c>
      <c r="D1639" s="36">
        <v>42914</v>
      </c>
      <c r="E1639" s="36">
        <v>42912</v>
      </c>
      <c r="F1639" t="s">
        <v>211</v>
      </c>
      <c r="G1639" t="s">
        <v>106</v>
      </c>
      <c r="H1639" t="s">
        <v>113</v>
      </c>
    </row>
    <row r="1640" spans="2:8" x14ac:dyDescent="0.25">
      <c r="B1640">
        <v>53655</v>
      </c>
      <c r="C1640" t="s">
        <v>34</v>
      </c>
      <c r="D1640" s="36">
        <v>42914</v>
      </c>
      <c r="E1640" s="36">
        <v>42905</v>
      </c>
      <c r="F1640" t="s">
        <v>211</v>
      </c>
      <c r="G1640" t="s">
        <v>106</v>
      </c>
      <c r="H1640" t="s">
        <v>112</v>
      </c>
    </row>
    <row r="1641" spans="2:8" x14ac:dyDescent="0.25">
      <c r="B1641">
        <v>53656</v>
      </c>
      <c r="C1641" t="s">
        <v>34</v>
      </c>
      <c r="D1641" s="36">
        <v>42914</v>
      </c>
      <c r="E1641" s="36">
        <v>42853</v>
      </c>
      <c r="F1641" t="s">
        <v>193</v>
      </c>
      <c r="G1641" t="s">
        <v>106</v>
      </c>
      <c r="H1641" t="s">
        <v>113</v>
      </c>
    </row>
    <row r="1642" spans="2:8" x14ac:dyDescent="0.25">
      <c r="B1642">
        <v>53658</v>
      </c>
      <c r="C1642" t="s">
        <v>70</v>
      </c>
      <c r="D1642" s="36">
        <v>42914</v>
      </c>
      <c r="E1642" s="36">
        <v>42891</v>
      </c>
      <c r="F1642" t="s">
        <v>211</v>
      </c>
      <c r="G1642" t="s">
        <v>106</v>
      </c>
      <c r="H1642" t="s">
        <v>114</v>
      </c>
    </row>
    <row r="1643" spans="2:8" x14ac:dyDescent="0.25">
      <c r="B1643">
        <v>53660</v>
      </c>
      <c r="C1643" t="s">
        <v>70</v>
      </c>
      <c r="D1643" s="36">
        <v>42914</v>
      </c>
      <c r="E1643" s="36">
        <v>42892</v>
      </c>
      <c r="F1643" t="s">
        <v>211</v>
      </c>
      <c r="G1643" t="s">
        <v>106</v>
      </c>
      <c r="H1643" t="s">
        <v>106</v>
      </c>
    </row>
    <row r="1644" spans="2:8" x14ac:dyDescent="0.25">
      <c r="B1644">
        <v>53668</v>
      </c>
      <c r="C1644" t="s">
        <v>49</v>
      </c>
      <c r="D1644" s="36">
        <v>42914</v>
      </c>
      <c r="E1644" s="36">
        <v>42914</v>
      </c>
      <c r="F1644" t="s">
        <v>211</v>
      </c>
      <c r="G1644" t="s">
        <v>106</v>
      </c>
      <c r="H1644" t="s">
        <v>112</v>
      </c>
    </row>
    <row r="1645" spans="2:8" x14ac:dyDescent="0.25">
      <c r="B1645">
        <v>53675</v>
      </c>
      <c r="C1645" t="s">
        <v>35</v>
      </c>
      <c r="D1645" s="36">
        <v>42915</v>
      </c>
      <c r="E1645" s="36">
        <v>42905</v>
      </c>
      <c r="F1645" t="s">
        <v>211</v>
      </c>
      <c r="G1645" t="s">
        <v>106</v>
      </c>
      <c r="H1645" t="s">
        <v>113</v>
      </c>
    </row>
    <row r="1646" spans="2:8" x14ac:dyDescent="0.25">
      <c r="B1646">
        <v>53676</v>
      </c>
      <c r="C1646" t="s">
        <v>67</v>
      </c>
      <c r="D1646" s="36">
        <v>42915</v>
      </c>
      <c r="E1646" s="36">
        <v>42865</v>
      </c>
      <c r="F1646" t="s">
        <v>202</v>
      </c>
      <c r="G1646" t="s">
        <v>106</v>
      </c>
      <c r="H1646" t="s">
        <v>106</v>
      </c>
    </row>
    <row r="1647" spans="2:8" x14ac:dyDescent="0.25">
      <c r="B1647">
        <v>53677</v>
      </c>
      <c r="C1647" t="s">
        <v>35</v>
      </c>
      <c r="D1647" s="36">
        <v>42915</v>
      </c>
      <c r="E1647" s="36">
        <v>42905</v>
      </c>
      <c r="F1647" t="s">
        <v>211</v>
      </c>
      <c r="G1647" t="s">
        <v>106</v>
      </c>
      <c r="H1647" t="s">
        <v>113</v>
      </c>
    </row>
    <row r="1648" spans="2:8" x14ac:dyDescent="0.25">
      <c r="B1648">
        <v>53678</v>
      </c>
      <c r="C1648" t="s">
        <v>35</v>
      </c>
      <c r="D1648" s="36">
        <v>42915</v>
      </c>
      <c r="E1648" s="36">
        <v>42914</v>
      </c>
      <c r="F1648" t="s">
        <v>211</v>
      </c>
      <c r="G1648" t="s">
        <v>106</v>
      </c>
      <c r="H1648" t="s">
        <v>113</v>
      </c>
    </row>
    <row r="1649" spans="2:8" x14ac:dyDescent="0.25">
      <c r="B1649">
        <v>53679</v>
      </c>
      <c r="C1649" t="s">
        <v>35</v>
      </c>
      <c r="D1649" s="36">
        <v>42915</v>
      </c>
      <c r="E1649" s="36">
        <v>42914</v>
      </c>
      <c r="F1649" t="s">
        <v>211</v>
      </c>
      <c r="G1649" t="s">
        <v>106</v>
      </c>
      <c r="H1649" t="s">
        <v>112</v>
      </c>
    </row>
    <row r="1650" spans="2:8" x14ac:dyDescent="0.25">
      <c r="B1650">
        <v>53680</v>
      </c>
      <c r="C1650" t="s">
        <v>35</v>
      </c>
      <c r="D1650" s="36">
        <v>42915</v>
      </c>
      <c r="E1650" s="36">
        <v>42914</v>
      </c>
      <c r="F1650" t="s">
        <v>211</v>
      </c>
      <c r="G1650" t="s">
        <v>106</v>
      </c>
      <c r="H1650" t="s">
        <v>113</v>
      </c>
    </row>
    <row r="1651" spans="2:8" x14ac:dyDescent="0.25">
      <c r="B1651">
        <v>53681</v>
      </c>
      <c r="C1651" t="s">
        <v>80</v>
      </c>
      <c r="D1651" s="36">
        <v>42915</v>
      </c>
      <c r="E1651" s="36">
        <v>42914</v>
      </c>
      <c r="F1651" t="s">
        <v>211</v>
      </c>
      <c r="G1651" t="s">
        <v>106</v>
      </c>
      <c r="H1651" t="s">
        <v>113</v>
      </c>
    </row>
    <row r="1652" spans="2:8" x14ac:dyDescent="0.25">
      <c r="B1652">
        <v>53682</v>
      </c>
      <c r="C1652" t="s">
        <v>35</v>
      </c>
      <c r="D1652" s="36">
        <v>42915</v>
      </c>
      <c r="E1652" s="36">
        <v>42912</v>
      </c>
      <c r="F1652" t="s">
        <v>211</v>
      </c>
      <c r="G1652" t="s">
        <v>106</v>
      </c>
      <c r="H1652" t="s">
        <v>113</v>
      </c>
    </row>
    <row r="1653" spans="2:8" x14ac:dyDescent="0.25">
      <c r="B1653">
        <v>53683</v>
      </c>
      <c r="C1653" t="s">
        <v>35</v>
      </c>
      <c r="D1653" s="36">
        <v>42915</v>
      </c>
      <c r="E1653" s="36">
        <v>42915</v>
      </c>
      <c r="F1653" t="s">
        <v>211</v>
      </c>
      <c r="G1653" t="s">
        <v>106</v>
      </c>
      <c r="H1653" t="s">
        <v>113</v>
      </c>
    </row>
    <row r="1654" spans="2:8" x14ac:dyDescent="0.25">
      <c r="B1654">
        <v>53684</v>
      </c>
      <c r="C1654" t="s">
        <v>35</v>
      </c>
      <c r="D1654" s="36">
        <v>42915</v>
      </c>
      <c r="E1654" s="36">
        <v>42899</v>
      </c>
      <c r="F1654" t="s">
        <v>211</v>
      </c>
      <c r="G1654" t="s">
        <v>106</v>
      </c>
      <c r="H1654" t="s">
        <v>113</v>
      </c>
    </row>
    <row r="1655" spans="2:8" x14ac:dyDescent="0.25">
      <c r="B1655">
        <v>53686</v>
      </c>
      <c r="C1655" t="s">
        <v>54</v>
      </c>
      <c r="D1655" s="36">
        <v>42915</v>
      </c>
      <c r="E1655" s="36">
        <v>42912</v>
      </c>
      <c r="F1655" t="s">
        <v>211</v>
      </c>
      <c r="G1655" t="s">
        <v>106</v>
      </c>
      <c r="H1655" t="s">
        <v>113</v>
      </c>
    </row>
    <row r="1656" spans="2:8" x14ac:dyDescent="0.25">
      <c r="B1656">
        <v>53687</v>
      </c>
      <c r="C1656" t="s">
        <v>35</v>
      </c>
      <c r="D1656" s="36">
        <v>42915</v>
      </c>
      <c r="E1656" s="36">
        <v>42913</v>
      </c>
      <c r="F1656" t="s">
        <v>211</v>
      </c>
      <c r="G1656" t="s">
        <v>106</v>
      </c>
      <c r="H1656" t="s">
        <v>113</v>
      </c>
    </row>
    <row r="1657" spans="2:8" x14ac:dyDescent="0.25">
      <c r="B1657">
        <v>53688</v>
      </c>
      <c r="C1657" t="s">
        <v>25</v>
      </c>
      <c r="D1657" s="36">
        <v>42915</v>
      </c>
      <c r="E1657" s="36">
        <v>42915</v>
      </c>
      <c r="F1657" t="s">
        <v>211</v>
      </c>
      <c r="G1657" t="s">
        <v>106</v>
      </c>
      <c r="H1657" t="s">
        <v>113</v>
      </c>
    </row>
    <row r="1658" spans="2:8" x14ac:dyDescent="0.25">
      <c r="B1658">
        <v>53690</v>
      </c>
      <c r="C1658" t="s">
        <v>60</v>
      </c>
      <c r="D1658" s="36">
        <v>42915</v>
      </c>
      <c r="E1658" s="36">
        <v>42915</v>
      </c>
      <c r="F1658" t="s">
        <v>211</v>
      </c>
      <c r="G1658" t="s">
        <v>106</v>
      </c>
      <c r="H1658" t="s">
        <v>113</v>
      </c>
    </row>
    <row r="1659" spans="2:8" x14ac:dyDescent="0.25">
      <c r="B1659">
        <v>53701</v>
      </c>
      <c r="C1659" t="s">
        <v>34</v>
      </c>
      <c r="D1659" s="36">
        <v>42915</v>
      </c>
      <c r="E1659" s="36">
        <v>42893</v>
      </c>
      <c r="F1659" t="s">
        <v>211</v>
      </c>
      <c r="G1659" t="s">
        <v>106</v>
      </c>
      <c r="H1659" t="s">
        <v>113</v>
      </c>
    </row>
    <row r="1660" spans="2:8" x14ac:dyDescent="0.25">
      <c r="B1660">
        <v>53703</v>
      </c>
      <c r="C1660" t="s">
        <v>50</v>
      </c>
      <c r="D1660" s="36">
        <v>42915</v>
      </c>
      <c r="E1660" s="36">
        <v>42898</v>
      </c>
      <c r="F1660" t="s">
        <v>211</v>
      </c>
      <c r="G1660" s="36">
        <v>42914</v>
      </c>
      <c r="H1660" t="s">
        <v>113</v>
      </c>
    </row>
    <row r="1661" spans="2:8" x14ac:dyDescent="0.25">
      <c r="B1661">
        <v>53704</v>
      </c>
      <c r="C1661" t="s">
        <v>50</v>
      </c>
      <c r="D1661" s="36">
        <v>42915</v>
      </c>
      <c r="E1661" s="36">
        <v>42914</v>
      </c>
      <c r="F1661" t="s">
        <v>211</v>
      </c>
      <c r="G1661" t="s">
        <v>106</v>
      </c>
      <c r="H1661" t="s">
        <v>113</v>
      </c>
    </row>
    <row r="1662" spans="2:8" x14ac:dyDescent="0.25">
      <c r="B1662">
        <v>53705</v>
      </c>
      <c r="C1662" t="s">
        <v>50</v>
      </c>
      <c r="D1662" s="36">
        <v>42915</v>
      </c>
      <c r="E1662" s="36">
        <v>42914</v>
      </c>
      <c r="F1662" t="s">
        <v>211</v>
      </c>
      <c r="G1662" t="s">
        <v>106</v>
      </c>
      <c r="H1662" t="s">
        <v>113</v>
      </c>
    </row>
    <row r="1663" spans="2:8" x14ac:dyDescent="0.25">
      <c r="B1663">
        <v>53706</v>
      </c>
      <c r="C1663" t="s">
        <v>50</v>
      </c>
      <c r="D1663" s="36">
        <v>42915</v>
      </c>
      <c r="E1663" s="36">
        <v>42914</v>
      </c>
      <c r="F1663" t="s">
        <v>211</v>
      </c>
      <c r="G1663" t="s">
        <v>106</v>
      </c>
      <c r="H1663" t="s">
        <v>113</v>
      </c>
    </row>
    <row r="1664" spans="2:8" x14ac:dyDescent="0.25">
      <c r="B1664">
        <v>53707</v>
      </c>
      <c r="C1664" t="s">
        <v>50</v>
      </c>
      <c r="D1664" s="36">
        <v>42915</v>
      </c>
      <c r="E1664" s="36">
        <v>42877</v>
      </c>
      <c r="F1664" t="s">
        <v>202</v>
      </c>
      <c r="G1664" t="s">
        <v>106</v>
      </c>
      <c r="H1664" t="s">
        <v>113</v>
      </c>
    </row>
    <row r="1665" spans="2:8" x14ac:dyDescent="0.25">
      <c r="B1665">
        <v>53708</v>
      </c>
      <c r="C1665" t="s">
        <v>50</v>
      </c>
      <c r="D1665" s="36">
        <v>42915</v>
      </c>
      <c r="E1665" s="36">
        <v>42915</v>
      </c>
      <c r="F1665" t="s">
        <v>211</v>
      </c>
      <c r="G1665" t="s">
        <v>106</v>
      </c>
      <c r="H1665" t="s">
        <v>113</v>
      </c>
    </row>
    <row r="1666" spans="2:8" x14ac:dyDescent="0.25">
      <c r="B1666">
        <v>53711</v>
      </c>
      <c r="C1666" t="s">
        <v>67</v>
      </c>
      <c r="D1666" s="36">
        <v>42916</v>
      </c>
      <c r="E1666" s="36">
        <v>42915</v>
      </c>
      <c r="F1666" t="s">
        <v>211</v>
      </c>
      <c r="G1666" t="s">
        <v>106</v>
      </c>
      <c r="H1666" t="s">
        <v>113</v>
      </c>
    </row>
    <row r="1667" spans="2:8" x14ac:dyDescent="0.25">
      <c r="B1667">
        <v>53713</v>
      </c>
      <c r="C1667" t="s">
        <v>85</v>
      </c>
      <c r="D1667" s="36">
        <v>42916</v>
      </c>
      <c r="E1667" s="36">
        <v>42906</v>
      </c>
      <c r="F1667" t="s">
        <v>211</v>
      </c>
      <c r="G1667" t="s">
        <v>106</v>
      </c>
      <c r="H1667" t="s">
        <v>114</v>
      </c>
    </row>
    <row r="1668" spans="2:8" x14ac:dyDescent="0.25">
      <c r="B1668">
        <v>53714</v>
      </c>
      <c r="C1668" t="s">
        <v>45</v>
      </c>
      <c r="D1668" s="36">
        <v>42916</v>
      </c>
      <c r="E1668" s="36">
        <v>42916</v>
      </c>
      <c r="F1668" t="s">
        <v>211</v>
      </c>
      <c r="G1668" s="36">
        <v>42916</v>
      </c>
      <c r="H1668" t="s">
        <v>112</v>
      </c>
    </row>
    <row r="1669" spans="2:8" x14ac:dyDescent="0.25">
      <c r="B1669">
        <v>53715</v>
      </c>
      <c r="C1669" t="s">
        <v>82</v>
      </c>
      <c r="D1669" s="36">
        <v>42916</v>
      </c>
      <c r="E1669" s="36">
        <v>42916</v>
      </c>
      <c r="F1669" t="s">
        <v>211</v>
      </c>
      <c r="G1669" t="s">
        <v>106</v>
      </c>
      <c r="H1669" t="s">
        <v>113</v>
      </c>
    </row>
    <row r="1670" spans="2:8" x14ac:dyDescent="0.25">
      <c r="B1670">
        <v>53716</v>
      </c>
      <c r="C1670" t="s">
        <v>34</v>
      </c>
      <c r="D1670" s="36">
        <v>42916</v>
      </c>
      <c r="E1670" s="36">
        <v>42907</v>
      </c>
      <c r="F1670" t="s">
        <v>211</v>
      </c>
      <c r="G1670" t="s">
        <v>106</v>
      </c>
      <c r="H1670" t="s">
        <v>113</v>
      </c>
    </row>
    <row r="1671" spans="2:8" x14ac:dyDescent="0.25">
      <c r="B1671">
        <v>53717</v>
      </c>
      <c r="C1671" t="s">
        <v>34</v>
      </c>
      <c r="D1671" s="36">
        <v>42916</v>
      </c>
      <c r="E1671" s="36">
        <v>42906</v>
      </c>
      <c r="F1671" t="s">
        <v>211</v>
      </c>
      <c r="G1671" t="s">
        <v>106</v>
      </c>
      <c r="H1671" t="s">
        <v>114</v>
      </c>
    </row>
    <row r="1672" spans="2:8" x14ac:dyDescent="0.25">
      <c r="B1672">
        <v>53723</v>
      </c>
      <c r="C1672" t="s">
        <v>52</v>
      </c>
      <c r="D1672" s="36">
        <v>42916</v>
      </c>
      <c r="E1672" s="36">
        <v>42916</v>
      </c>
      <c r="F1672" t="s">
        <v>211</v>
      </c>
      <c r="G1672" t="s">
        <v>106</v>
      </c>
      <c r="H1672" t="s">
        <v>112</v>
      </c>
    </row>
    <row r="1673" spans="2:8" x14ac:dyDescent="0.25">
      <c r="B1673">
        <v>53724</v>
      </c>
      <c r="C1673" t="s">
        <v>52</v>
      </c>
      <c r="D1673" s="36">
        <v>42916</v>
      </c>
      <c r="E1673" s="36">
        <v>42915</v>
      </c>
      <c r="F1673" t="s">
        <v>211</v>
      </c>
      <c r="G1673" t="s">
        <v>106</v>
      </c>
      <c r="H1673" t="s">
        <v>113</v>
      </c>
    </row>
    <row r="1674" spans="2:8" x14ac:dyDescent="0.25">
      <c r="B1674">
        <v>53729</v>
      </c>
      <c r="C1674" t="s">
        <v>81</v>
      </c>
      <c r="D1674" s="36">
        <v>42916</v>
      </c>
      <c r="E1674" s="36">
        <v>42916</v>
      </c>
      <c r="F1674" t="s">
        <v>211</v>
      </c>
      <c r="G1674" t="s">
        <v>106</v>
      </c>
      <c r="H1674" t="s">
        <v>113</v>
      </c>
    </row>
    <row r="1675" spans="2:8" x14ac:dyDescent="0.25">
      <c r="B1675">
        <v>53732</v>
      </c>
      <c r="C1675" t="s">
        <v>21</v>
      </c>
      <c r="D1675" s="36">
        <v>42916</v>
      </c>
      <c r="E1675" s="36">
        <v>42914</v>
      </c>
      <c r="F1675" t="s">
        <v>211</v>
      </c>
      <c r="G1675" t="s">
        <v>106</v>
      </c>
      <c r="H1675" t="s">
        <v>114</v>
      </c>
    </row>
    <row r="1676" spans="2:8" x14ac:dyDescent="0.25">
      <c r="B1676">
        <v>53734</v>
      </c>
      <c r="C1676" t="s">
        <v>54</v>
      </c>
      <c r="D1676" s="36">
        <v>42916</v>
      </c>
      <c r="E1676" s="36">
        <v>42916</v>
      </c>
      <c r="F1676" t="s">
        <v>211</v>
      </c>
      <c r="G1676" t="s">
        <v>106</v>
      </c>
      <c r="H1676" t="s">
        <v>113</v>
      </c>
    </row>
    <row r="1677" spans="2:8" x14ac:dyDescent="0.25">
      <c r="B1677" t="s">
        <v>4</v>
      </c>
    </row>
  </sheetData>
  <printOptions horizontalCentered="1"/>
  <pageMargins left="0.25" right="0.25" top="0.75" bottom="0.75" header="0.3" footer="0.3"/>
  <pageSetup scale="88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 2 0 1 7 - 0 5 - 0 8 T 1 0 : 5 2 : 2 6 . 3 0 2 1 7 0 8 - 0 4 : 0 0 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T B L _ F A P S S _ B I _ 8 1 7 a d 3 7 d - 1 a d f - 4 f 7 0 - 9 9 9 9 - a 4 e 0 c 6 5 0 a 7 4 5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1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B L _ F A P S S _ D A S H B O A R D _ E S T A T U S _ D E T _ 5 f 8 4 7 4 f a - 6 d 5 5 - 4 c 5 5 - b e b e - 1 f c 3 9 e 3 4 d 0 d 5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B L _ F A P S S _ E S T A T U S _ D E T _ M E D I C A M E N T O S _ B I _ 4 c 5 7 9 7 f c - 9 2 a e - 4 8 0 0 - a 1 9 7 - 5 d f 2 1 f d f 6 a e 7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B L _ F A P S S _ E S Q U E M A S _ L I N E A _ B I _ 8 6 9 f 6 3 f 0 - d 3 e 1 - 4 4 7 3 - b 8 4 7 - 0 5 c 3 d 8 c 9 e a c 5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B L _ F A P S S _ E S Q U E M A S _ B I _ c 2 b 5 5 c 9 a - f 7 1 0 - 4 9 1 8 - 8 c 4 6 - d 4 1 e d c 3 f 6 4 c e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7 d 7 9 4 e 5 1 - 1 7 0 d - 4 2 5 a - a d d b - b d 5 9 7 8 6 0 a 1 7 3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 6 8 9 4 6 0 3 8 5 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3 b 8 9 9 9 c - 5 6 8 0 - 4 5 5 4 - a b b 6 - 5 7 2 b 0 8 9 3 6 a d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 C u a d r o   d e   A s i g n a c i � n < / S l i c e r S h e e t N a m e > < S A H o s t H a s h > 9 2 1 3 4 4 6 6 8 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6 a c d 7 0 4 d - b a 0 7 - 4 a 8 1 - 9 c 6 3 - e c 5 9 7 4 f 5 a f c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 1 4 4 6 9 7 9 5 5 9 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1 0 5 d 2 e b - f 0 9 b - 4 b c 3 - b 9 8 9 - 3 6 e b 2 7 9 5 5 2 9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 3 3 8 9 2 5 5 4 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T B L _ F A P S S _ D A S H B O A R D _ E S T A T U S _ D E T _ 5 f 8 4 7 4 f a - 6 d 5 5 - 4 c 5 5 - b e b e - 1 f c 3 9 e 3 4 d 0 d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 S E C U E N C I A < / s t r i n g > < / k e y > < v a l u e > < i n t > 1 0 5 < / i n t > < / v a l u e > < / i t e m > < i t e m > < k e y > < s t r i n g > D E S C R I P C I O N < / s t r i n g > < / k e y > < v a l u e > < i n t > 1 1 9 < / i n t > < / v a l u e > < / i t e m > < i t e m > < k e y > < s t r i n g > I D _ P A C I E N T E < / s t r i n g > < / k e y > < v a l u e > < i n t > 1 1 5 < / i n t > < / v a l u e > < / i t e m > < i t e m > < k e y > < s t r i n g > S A I < / s t r i n g > < / k e y > < v a l u e > < i n t > 5 6 < / i n t > < / v a l u e > < / i t e m > < i t e m > < k e y > < s t r i n g > F E C H A _ A C T U A L I Z A C I O N < / s t r i n g > < / k e y > < v a l u e > < i n t > 1 8 3 < / i n t > < / v a l u e > < / i t e m > < / C o l u m n W i d t h s > < C o l u m n D i s p l a y I n d e x > < i t e m > < k e y > < s t r i n g > S E C U E N C I A < / s t r i n g > < / k e y > < v a l u e > < i n t > 0 < / i n t > < / v a l u e > < / i t e m > < i t e m > < k e y > < s t r i n g > D E S C R I P C I O N < / s t r i n g > < / k e y > < v a l u e > < i n t > 1 < / i n t > < / v a l u e > < / i t e m > < i t e m > < k e y > < s t r i n g > I D _ P A C I E N T E < / s t r i n g > < / k e y > < v a l u e > < i n t > 2 < / i n t > < / v a l u e > < / i t e m > < i t e m > < k e y > < s t r i n g > S A I < / s t r i n g > < / k e y > < v a l u e > < i n t > 3 < / i n t > < / v a l u e > < / i t e m > < i t e m > < k e y > < s t r i n g > F E C H A _ A C T U A L I Z A C I O N 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 T B L _ F A P S S _ B I _ 8 1 7 a d 3 7 d - 1 a d f - 4 f 7 0 - 9 9 9 9 - a 4 e 0 c 6 5 0 a 7 4 5 < / C u s t o m C o n t e n t > < / G e m i n i > 
</file>

<file path=customXml/item18.xml>��< ? x m l   v e r s i o n = " 1 . 0 "   e n c o d i n g = " U T F - 1 6 " ? > < G e m i n i   x m l n s = " h t t p : / / g e m i n i / p i v o t c u s t o m i z a t i o n / e 9 9 9 3 3 b 9 - 1 5 8 a - 4 7 b a - a e b e - 1 c c a e 9 9 3 c c b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 H o j a 1 < / S l i c e r S h e e t N a m e > < S A H o s t H a s h > 5 2 1 8 5 8 4 8 4 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B L _ F A P S S _ E S T A T U S _ D E T _ M E D I C A M E N T O S _ B I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 i : t y p e = " S a n d b o x E d i t o r M e a s u r e G r i d K e y " & g t ; & l t ; T a b l e N a m e & g t ; T B L _ F A P S S _ E S T A T U S _ D E T _ M E D I C A M E N T O S _ B I & l t ; / T a b l e N a m e & g t ; & l t ; / K e y & g t ; & l t ; M a i n t a i n e r 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 I D _ P A C I E N T E   3 & l t ; / K e y & g t ; & l t ; / D i a g r a m O b j e c t K e y & g t ; & l t ; D i a g r a m O b j e c t K e y & g t ; & l t ; K e y & g t ; M e a s u r e s \ S u m a   d e   I D _ P A C I E N T E   3 \ T a g I n f o \ F � r m u l a & l t ; / K e y & g t ; & l t ; / D i a g r a m O b j e c t K e y & g t ; & l t ; D i a g r a m O b j e c t K e y & g t ; & l t ; K e y & g t ; M e a s u r e s \ S u m a   d e   I D _ P A C I E N T E   3 \ T a g I n f o \ V a l o r & l t ; / K e y & g t ; & l t ; / D i a g r a m O b j e c t K e y & g t ; & l t ; D i a g r a m O b j e c t K e y & g t ; & l t ; K e y & g t ; M e a s u r e s \ R e c u e n t o   d e   I D _ P A C I E N T E   3 & l t ; / K e y & g t ; & l t ; / D i a g r a m O b j e c t K e y & g t ; & l t ; D i a g r a m O b j e c t K e y & g t ; & l t ; K e y & g t ; M e a s u r e s \ R e c u e n t o   d e   I D _ P A C I E N T E   3 \ T a g I n f o \ F � r m u l a & l t ; / K e y & g t ; & l t ; / D i a g r a m O b j e c t K e y & g t ; & l t ; D i a g r a m O b j e c t K e y & g t ; & l t ; K e y & g t ; M e a s u r e s \ R e c u e n t o   d e   I D _ P A C I E N T E   3 \ T a g I n f o \ V a l o r & l t ; / K e y & g t ; & l t ; / D i a g r a m O b j e c t K e y & g t ; & l t ; D i a g r a m O b j e c t K e y & g t ; & l t ; K e y & g t ; C o l u m n s \ S E C U E N C I A & l t ; / K e y & g t ; & l t ; / D i a g r a m O b j e c t K e y & g t ; & l t ; D i a g r a m O b j e c t K e y & g t ; & l t ; K e y & g t ; C o l u m n s \ D E S C R I P C I O N & l t ; / K e y & g t ; & l t ; / D i a g r a m O b j e c t K e y & g t ; & l t ; D i a g r a m O b j e c t K e y & g t ; & l t ; K e y & g t ; C o l u m n s \ I D _ P A C I E N T E & l t ; / K e y & g t ; & l t ; / D i a g r a m O b j e c t K e y & g t ; & l t ; D i a g r a m O b j e c t K e y & g t ; & l t ; K e y & g t ; C o l u m n s \ E D A D & l t ; / K e y & g t ; & l t ; / D i a g r a m O b j e c t K e y & g t ; & l t ; D i a g r a m O b j e c t K e y & g t ; & l t ; K e y & g t ; C o l u m n s \ G E N E R O & l t ; / K e y & g t ; & l t ; / D i a g r a m O b j e c t K e y & g t ; & l t ; D i a g r a m O b j e c t K e y & g t ; & l t ; K e y & g t ; C o l u m n s \ N A C I O N A L I D A D & l t ; / K e y & g t ; & l t ; / D i a g r a m O b j e c t K e y & g t ; & l t ; D i a g r a m O b j e c t K e y & g t ; & l t ; K e y & g t ; C o l u m n s \ M E D I C A M E N T O S & l t ; / K e y & g t ; & l t ; / D i a g r a m O b j e c t K e y & g t ; & l t ; D i a g r a m O b j e c t K e y & g t ; & l t ; K e y & g t ; C o l u m n s \ T I P O _ A R V & l t ; / K e y & g t ; & l t ; / D i a g r a m O b j e c t K e y & g t ; & l t ; D i a g r a m O b j e c t K e y & g t ; & l t ; K e y & g t ; C o l u m n s \ S I G L A S _ A R V & l t ; / K e y & g t ; & l t ; / D i a g r a m O b j e c t K e y & g t ; & l t ; D i a g r a m O b j e c t K e y & g t ; & l t ; K e y & g t ; C o l u m n s \ S A I & l t ; / K e y & g t ; & l t ; / D i a g r a m O b j e c t K e y & g t ; & l t ; D i a g r a m O b j e c t K e y & g t ; & l t ; K e y & g t ; C o l u m n s \ S A I _ P R O V I N C I A & l t ; / K e y & g t ; & l t ; / D i a g r a m O b j e c t K e y & g t ; & l t ; D i a g r a m O b j e c t K e y & g t ; & l t ; K e y & g t ; C o l u m n s \ S A I _ M U N I C I P I O & l t ; / K e y & g t ; & l t ; / D i a g r a m O b j e c t K e y & g t ; & l t ; D i a g r a m O b j e c t K e y & g t ; & l t ; K e y & g t ; C o l u m n s \ S A I _ R E G I O N & l t ; / K e y & g t ; & l t ; / D i a g r a m O b j e c t K e y & g t ; & l t ; D i a g r a m O b j e c t K e y & g t ; & l t ; K e y & g t ; L i n k s \ & a m p ; l t ; C o l u m n s \ S u m a   d e   I D _ P A C I E N T E   3 & a m p ; g t ; - & a m p ; l t ; M e a s u r e s \ I D _ P A C I E N T E & a m p ; g t ; & l t ; / K e y & g t ; & l t ; / D i a g r a m O b j e c t K e y & g t ; & l t ; D i a g r a m O b j e c t K e y & g t ; & l t ; K e y & g t ; L i n k s \ & a m p ; l t ; C o l u m n s \ S u m a   d e   I D _ P A C I E N T E   3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S u m a   d e   I D _ P A C I E N T E   3 & a m p ; g t ; - & a m p ; l t ; M e a s u r e s \ I D _ P A C I E N T E & a m p ; g t ; \ M E A S U R E & l t ; / K e y & g t ; & l t ; / D i a g r a m O b j e c t K e y & g t ; & l t ; D i a g r a m O b j e c t K e y & g t ; & l t ; K e y & g t ; L i n k s \ & a m p ; l t ; C o l u m n s \ R e c u e n t o   d e   I D _ P A C I E N T E   3 & a m p ; g t ; - & a m p ; l t ; M e a s u r e s \ I D _ P A C I E N T E & a m p ; g t ; & l t ; / K e y & g t ; & l t ; / D i a g r a m O b j e c t K e y & g t ; & l t ; D i a g r a m O b j e c t K e y & g t ; & l t ; K e y & g t ; L i n k s \ & a m p ; l t ; C o l u m n s \ R e c u e n t o   d e   I D _ P A C I E N T E   3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R e c u e n t o   d e   I D _ P A C I E N T E   3 & a m p ; g t ; - & a m p ; l t ; M e a s u r e s \ I D _ P A C I E N T E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 3 & l t ; / K e y & g t ; & l t ; / a : K e y & g t ; & l t ; a : V a l u e 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 3 \ T a g I n f o \ F � r m u l a & l t ; / K e y & g t ; & l t ; / a : K e y & g t ; & l t ; a : V a l u e 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 3 \ T a g I n f o \ V a l o r & l t ; / K e y & g t ; & l t ; / a : K e y & g t ; & l t ; a : V a l u e 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 3 & l t ; / K e y & g t ; & l t ; / a : K e y & g t ; & l t ; a : V a l u e 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 3 \ T a g I n f o \ F � r m u l a & l t ; / K e y & g t ; & l t ; / a : K e y & g t ; & l t ; a : V a l u e 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 3 \ T a g I n f o \ V a l o r & l t ; / K e y & g t ; & l t ; / a : K e y & g t ; & l t ; a : V a l u e 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U E N C I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R I P C I O N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P A C I E N T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D A D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N E R O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C I O N A L I D A D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D I C A M E N T O S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P O _ A R V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I G L A S _ A R V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_ P R O V I N C I A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_ M U N I C I P I O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_ R E G I O N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 3 & a m p ; g t ; - & a m p ; l t ; M e a s u r e s \ I D _ P A C I E N T E & a m p ; g t ; & l t ; / K e y & g t ; & l t ; / a : K e y & g t ; & l t ; a : V a l u e 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 3 & a m p ; g t ; - & a m p ; l t ; M e a s u r e s \ I D _ P A C I E N T E & a m p ; g t ; \ C O L U M N & l t ; / K e y & g t ; & l t ; / a : K e y & g t ; & l t ; a : V a l u e 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 3 & a m p ; g t ; - & a m p ; l t ; M e a s u r e s \ I D _ P A C I E N T E & a m p ; g t ; \ M E A S U R E & l t ; / K e y & g t ; & l t ; / a : K e y & g t ; & l t ; a : V a l u e 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 3 & a m p ; g t ; - & a m p ; l t ; M e a s u r e s \ I D _ P A C I E N T E & a m p ; g t ; & l t ; / K e y & g t ; & l t ; / a : K e y & g t ; & l t ; a : V a l u e 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 3 & a m p ; g t ; - & a m p ; l t ; M e a s u r e s \ I D _ P A C I E N T E & a m p ; g t ; \ C O L U M N & l t ; / K e y & g t ; & l t ; / a : K e y & g t ; & l t ; a : V a l u e 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 3 & a m p ; g t ; - & a m p ; l t ; M e a s u r e s \ I D _ P A C I E N T E & a m p ; g t ; \ M E A S U R E & l t ; / K e y & g t ; & l t ; / a : K e y & g t ; & l t ; a : V a l u e 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B L _ F A P S S _ E S Q U E M A S _ B I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 i : t y p e = " S a n d b o x E d i t o r M e a s u r e G r i d K e y " & g t ; & l t ; T a b l e N a m e & g t ; T B L _ F A P S S _ E S Q U E M A S _ B I & l t ; / T a b l e N a m e & g t ; & l t ; / K e y & g t ; & l t ; M a i n t a i n e r 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 I D _ P A C I E N T E   5 & l t ; / K e y & g t ; & l t ; / D i a g r a m O b j e c t K e y & g t ; & l t ; D i a g r a m O b j e c t K e y & g t ; & l t ; K e y & g t ; M e a s u r e s \ S u m a   d e   I D _ P A C I E N T E   5 \ T a g I n f o \ F � r m u l a & l t ; / K e y & g t ; & l t ; / D i a g r a m O b j e c t K e y & g t ; & l t ; D i a g r a m O b j e c t K e y & g t ; & l t ; K e y & g t ; M e a s u r e s \ S u m a   d e   I D _ P A C I E N T E   5 \ T a g I n f o \ V a l o r & l t ; / K e y & g t ; & l t ; / D i a g r a m O b j e c t K e y & g t ; & l t ; D i a g r a m O b j e c t K e y & g t ; & l t ; K e y & g t ; M e a s u r e s \ R e c u e n t o   d e   I D _ P A C I E N T E   5 & l t ; / K e y & g t ; & l t ; / D i a g r a m O b j e c t K e y & g t ; & l t ; D i a g r a m O b j e c t K e y & g t ; & l t ; K e y & g t ; M e a s u r e s \ R e c u e n t o   d e   I D _ P A C I E N T E   5 \ T a g I n f o \ F � r m u l a & l t ; / K e y & g t ; & l t ; / D i a g r a m O b j e c t K e y & g t ; & l t ; D i a g r a m O b j e c t K e y & g t ; & l t ; K e y & g t ; M e a s u r e s \ R e c u e n t o   d e   I D _ P A C I E N T E   5 \ T a g I n f o \ V a l o r & l t ; / K e y & g t ; & l t ; / D i a g r a m O b j e c t K e y & g t ; & l t ; D i a g r a m O b j e c t K e y & g t ; & l t ; K e y & g t ; C o l u m n s \ I D _ S A I & l t ; / K e y & g t ; & l t ; / D i a g r a m O b j e c t K e y & g t ; & l t ; D i a g r a m O b j e c t K e y & g t ; & l t ; K e y & g t ; C o l u m n s \ I D _ P A C I E N T E & l t ; / K e y & g t ; & l t ; / D i a g r a m O b j e c t K e y & g t ; & l t ; D i a g r a m O b j e c t K e y & g t ; & l t ; K e y & g t ; C o l u m n s \ G E N E R O & l t ; / K e y & g t ; & l t ; / D i a g r a m O b j e c t K e y & g t ; & l t ; D i a g r a m O b j e c t K e y & g t ; & l t ; K e y & g t ; C o l u m n s \ E S Q U E M A & l t ; / K e y & g t ; & l t ; / D i a g r a m O b j e c t K e y & g t ; & l t ; D i a g r a m O b j e c t K e y & g t ; & l t ; K e y & g t ; C o l u m n s \ s a i & l t ; / K e y & g t ; & l t ; / D i a g r a m O b j e c t K e y & g t ; & l t ; D i a g r a m O b j e c t K e y & g t ; & l t ; K e y & g t ; C o l u m n s \ F E C H A _ V I S I T A & l t ; / K e y & g t ; & l t ; / D i a g r a m O b j e c t K e y & g t ; & l t ; D i a g r a m O b j e c t K e y & g t ; & l t ; K e y & g t ; C o l u m n s \ I D _ S E G U I M I E N T O & l t ; / K e y & g t ; & l t ; / D i a g r a m O b j e c t K e y & g t ; & l t ; D i a g r a m O b j e c t K e y & g t ; & l t ; K e y & g t ; C o l u m n s \ S A I _ R E G I O N & l t ; / K e y & g t ; & l t ; / D i a g r a m O b j e c t K e y & g t ; & l t ; D i a g r a m O b j e c t K e y & g t ; & l t ; K e y & g t ; C o l u m n s \ S E C U E N C I A L & l t ; / K e y & g t ; & l t ; / D i a g r a m O b j e c t K e y & g t ; & l t ; D i a g r a m O b j e c t K e y & g t ; & l t ; K e y & g t ; L i n k s \ & a m p ; l t ; C o l u m n s \ S u m a   d e   I D _ P A C I E N T E   5 & a m p ; g t ; - & a m p ; l t ; M e a s u r e s \ I D _ P A C I E N T E & a m p ; g t ; & l t ; / K e y & g t ; & l t ; / D i a g r a m O b j e c t K e y & g t ; & l t ; D i a g r a m O b j e c t K e y & g t ; & l t ; K e y & g t ; L i n k s \ & a m p ; l t ; C o l u m n s \ S u m a   d e   I D _ P A C I E N T E   5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S u m a   d e   I D _ P A C I E N T E   5 & a m p ; g t ; - & a m p ; l t ; M e a s u r e s \ I D _ P A C I E N T E & a m p ; g t ; \ M E A S U R E & l t ; / K e y & g t ; & l t ; / D i a g r a m O b j e c t K e y & g t ; & l t ; D i a g r a m O b j e c t K e y & g t ; & l t ; K e y & g t ; L i n k s \ & a m p ; l t ; C o l u m n s \ R e c u e n t o   d e   I D _ P A C I E N T E   5 & a m p ; g t ; - & a m p ; l t ; M e a s u r e s \ I D _ P A C I E N T E & a m p ; g t ; & l t ; / K e y & g t ; & l t ; / D i a g r a m O b j e c t K e y & g t ; & l t ; D i a g r a m O b j e c t K e y & g t ; & l t ; K e y & g t ; L i n k s \ & a m p ; l t ; C o l u m n s \ R e c u e n t o   d e   I D _ P A C I E N T E   5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R e c u e n t o   d e   I D _ P A C I E N T E   5 & a m p ; g t ; - & a m p ; l t ; M e a s u r e s \ I D _ P A C I E N T E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 5 & l t ; / K e y & g t ; & l t ; / a : K e y & g t ; & l t ; a : V a l u e 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 5 \ T a g I n f o \ F � r m u l a & l t ; / K e y & g t ; & l t ; / a : K e y & g t ; & l t ; a : V a l u e 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 5 \ T a g I n f o \ V a l o r & l t ; / K e y & g t ; & l t ; / a : K e y & g t ; & l t ; a : V a l u e 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 5 & l t ; / K e y & g t ; & l t ; / a : K e y & g t ; & l t ; a : V a l u e 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 5 \ T a g I n f o \ F � r m u l a & l t ; / K e y & g t ; & l t ; / a : K e y & g t ; & l t ; a : V a l u e 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 5 \ T a g I n f o \ V a l o r & l t ; / K e y & g t ; & l t ; / a : K e y & g t ; & l t ; a : V a l u e 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S A I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P A C I E N T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N E R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Q U E M A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V I S I T A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S E G U I M I E N T O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_ R E G I O N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U E N C I A L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 5 & a m p ; g t ; - & a m p ; l t ; M e a s u r e s \ I D _ P A C I E N T E & a m p ; g t ; & l t ; / K e y & g t ; & l t ; / a : K e y & g t ; & l t ; a : V a l u e 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 5 & a m p ; g t ; - & a m p ; l t ; M e a s u r e s \ I D _ P A C I E N T E & a m p ; g t ; \ C O L U M N & l t ; / K e y & g t ; & l t ; / a : K e y & g t ; & l t ; a : V a l u e 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 5 & a m p ; g t ; - & a m p ; l t ; M e a s u r e s \ I D _ P A C I E N T E & a m p ; g t ; \ M E A S U R E & l t ; / K e y & g t ; & l t ; / a : K e y & g t ; & l t ; a : V a l u e 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 5 & a m p ; g t ; - & a m p ; l t ; M e a s u r e s \ I D _ P A C I E N T E & a m p ; g t ; & l t ; / K e y & g t ; & l t ; / a : K e y & g t ; & l t ; a : V a l u e 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 5 & a m p ; g t ; - & a m p ; l t ; M e a s u r e s \ I D _ P A C I E N T E & a m p ; g t ; \ C O L U M N & l t ; / K e y & g t ; & l t ; / a : K e y & g t ; & l t ; a : V a l u e 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 5 & a m p ; g t ; - & a m p ; l t ; M e a s u r e s \ I D _ P A C I E N T E & a m p ; g t ; \ M E A S U R E & l t ; / K e y & g t ; & l t ; / a : K e y & g t ; & l t ; a : V a l u e 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 T a g s \ T a b l e s \ & a m p ; l t ; T a b l e s \ T B L _ F A P S S _ B I & a m p ; g t ; & l t ; / K e y & g t ; & l t ; / D i a g r a m O b j e c t K e y & g t ; & l t ; D i a g r a m O b j e c t K e y & g t ; & l t ; K e y & g t ; D y n a m i c   T a g s \ T a b l e s \ & a m p ; l t ; T a b l e s \ T B L _ F A P S S _ D A S H B O A R D _ E S T A T U S _ D E T & a m p ; g t ; & l t ; / K e y & g t ; & l t ; / D i a g r a m O b j e c t K e y & g t ; & l t ; D i a g r a m O b j e c t K e y & g t ; & l t ; K e y & g t ; D y n a m i c   T a g s \ T a b l e s \ & a m p ; l t ; T a b l e s \ T B L _ F A P S S _ E S T A T U S _ D E T _ M E D I C A M E N T O S _ B I & a m p ; g t ; & l t ; / K e y & g t ; & l t ; / D i a g r a m O b j e c t K e y & g t ; & l t ; D i a g r a m O b j e c t K e y & g t ; & l t ; K e y & g t ; D y n a m i c   T a g s \ T a b l e s \ & a m p ; l t ; T a b l e s \ T B L _ F A P S S _ E S Q U E M A S _ L I N E A _ B I & a m p ; g t ; & l t ; / K e y & g t ; & l t ; / D i a g r a m O b j e c t K e y & g t ; & l t ; D i a g r a m O b j e c t K e y & g t ; & l t ; K e y & g t ; D y n a m i c   T a g s \ T a b l e s \ & a m p ; l t ; T a b l e s \ T B L _ F A P S S _ E S Q U E M A S _ B I & a m p ; g t ; & l t ; / K e y & g t ; & l t ; / D i a g r a m O b j e c t K e y & g t ; & l t ; D i a g r a m O b j e c t K e y & g t ; & l t ; K e y & g t ; T a b l e s \ T B L _ F A P S S _ B I & l t ; / K e y & g t ; & l t ; / D i a g r a m O b j e c t K e y & g t ; & l t ; D i a g r a m O b j e c t K e y & g t ; & l t ; K e y & g t ; T a b l e s \ T B L _ F A P S S _ B I \ C o l u m n s \ I D _ P A C I E N T E & l t ; / K e y & g t ; & l t ; / D i a g r a m O b j e c t K e y & g t ; & l t ; D i a g r a m O b j e c t K e y & g t ; & l t ; K e y & g t ; T a b l e s \ T B L _ F A P S S _ B I \ C o l u m n s \ N O _ E X P E D I E N T E & l t ; / K e y & g t ; & l t ; / D i a g r a m O b j e c t K e y & g t ; & l t ; D i a g r a m O b j e c t K e y & g t ; & l t ; K e y & g t ; T a b l e s \ T B L _ F A P S S _ B I \ C o l u m n s \ N O _ I D _ S I A I & l t ; / K e y & g t ; & l t ; / D i a g r a m O b j e c t K e y & g t ; & l t ; D i a g r a m O b j e c t K e y & g t ; & l t ; K e y & g t ; T a b l e s \ T B L _ F A P S S _ B I \ C o l u m n s \ F E C H A _ L L E N A D O & l t ; / K e y & g t ; & l t ; / D i a g r a m O b j e c t K e y & g t ; & l t ; D i a g r a m O b j e c t K e y & g t ; & l t ; K e y & g t ; T a b l e s \ T B L _ F A P S S _ B I \ C o l u m n s \ F E C H A _ L L E N A D O _ D I A & l t ; / K e y & g t ; & l t ; / D i a g r a m O b j e c t K e y & g t ; & l t ; D i a g r a m O b j e c t K e y & g t ; & l t ; K e y & g t ; T a b l e s \ T B L _ F A P S S _ B I \ C o l u m n s \ F E C H A _ L L E N A D O _ M E S & l t ; / K e y & g t ; & l t ; / D i a g r a m O b j e c t K e y & g t ; & l t ; D i a g r a m O b j e c t K e y & g t ; & l t ; K e y & g t ; T a b l e s \ T B L _ F A P S S _ B I \ C o l u m n s \ F E C H A _ L L E N A D O _ A N I O & l t ; / K e y & g t ; & l t ; / D i a g r a m O b j e c t K e y & g t ; & l t ; D i a g r a m O b j e c t K e y & g t ; & l t ; K e y & g t ; T a b l e s \ T B L _ F A P S S _ B I \ C o l u m n s \ F E C H A _ U L T I M A _ V I S I T A _ S A I & l t ; / K e y & g t ; & l t ; / D i a g r a m O b j e c t K e y & g t ; & l t ; D i a g r a m O b j e c t K e y & g t ; & l t ; K e y & g t ; T a b l e s \ T B L _ F A P S S _ B I \ C o l u m n s \ F E C H A _ U L T I M A _ V I S I T A _ S A I _ D I A & l t ; / K e y & g t ; & l t ; / D i a g r a m O b j e c t K e y & g t ; & l t ; D i a g r a m O b j e c t K e y & g t ; & l t ; K e y & g t ; T a b l e s \ T B L _ F A P S S _ B I \ C o l u m n s \ F E C H A _ U L T I M A _ V I S I T A _ S A I _ M E S & l t ; / K e y & g t ; & l t ; / D i a g r a m O b j e c t K e y & g t ; & l t ; D i a g r a m O b j e c t K e y & g t ; & l t ; K e y & g t ; T a b l e s \ T B L _ F A P S S _ B I \ C o l u m n s \ F E C H A _ U L T I M A _ V I S I T A _ S A I _ A N I O & l t ; / K e y & g t ; & l t ; / D i a g r a m O b j e c t K e y & g t ; & l t ; D i a g r a m O b j e c t K e y & g t ; & l t ; K e y & g t ; T a b l e s \ T B L _ F A P S S _ B I \ C o l u m n s \ S A I _ R E G I O N & l t ; / K e y & g t ; & l t ; / D i a g r a m O b j e c t K e y & g t ; & l t ; D i a g r a m O b j e c t K e y & g t ; & l t ; K e y & g t ; T a b l e s \ T B L _ F A P S S _ B I \ C o l u m n s \ S A I _ P R O V I N C I A & l t ; / K e y & g t ; & l t ; / D i a g r a m O b j e c t K e y & g t ; & l t ; D i a g r a m O b j e c t K e y & g t ; & l t ; K e y & g t ; T a b l e s \ T B L _ F A P S S _ B I \ C o l u m n s \ S A I _ M U N I C I P I O & l t ; / K e y & g t ; & l t ; / D i a g r a m O b j e c t K e y & g t ; & l t ; D i a g r a m O b j e c t K e y & g t ; & l t ; K e y & g t ; T a b l e s \ T B L _ F A P S S _ B I \ C o l u m n s \ S A I & l t ; / K e y & g t ; & l t ; / D i a g r a m O b j e c t K e y & g t ; & l t ; D i a g r a m O b j e c t K e y & g t ; & l t ; K e y & g t ; T a b l e s \ T B L _ F A P S S _ B I \ C o l u m n s \ F E C H A _ I N G R E S O & l t ; / K e y & g t ; & l t ; / D i a g r a m O b j e c t K e y & g t ; & l t ; D i a g r a m O b j e c t K e y & g t ; & l t ; K e y & g t ; T a b l e s \ T B L _ F A P S S _ B I \ C o l u m n s \ F E C H A _ I N G R E S O _ D I A & l t ; / K e y & g t ; & l t ; / D i a g r a m O b j e c t K e y & g t ; & l t ; D i a g r a m O b j e c t K e y & g t ; & l t ; K e y & g t ; T a b l e s \ T B L _ F A P S S _ B I \ C o l u m n s \ F E C H A _ I N G R E S O _ M E S & l t ; / K e y & g t ; & l t ; / D i a g r a m O b j e c t K e y & g t ; & l t ; D i a g r a m O b j e c t K e y & g t ; & l t ; K e y & g t ; T a b l e s \ T B L _ F A P S S _ B I \ C o l u m n s \ F E C H A _ I N G R E S O _ A N I O & l t ; / K e y & g t ; & l t ; / D i a g r a m O b j e c t K e y & g t ; & l t ; D i a g r a m O b j e c t K e y & g t ; & l t ; K e y & g t ; T a b l e s \ T B L _ F A P S S _ B I \ C o l u m n s \ T I E N E _ C E D U L A & l t ; / K e y & g t ; & l t ; / D i a g r a m O b j e c t K e y & g t ; & l t ; D i a g r a m O b j e c t K e y & g t ; & l t ; K e y & g t ; T a b l e s \ T B L _ F A P S S _ B I \ C o l u m n s \ T I E N E _ P A S A P O R T E & l t ; / K e y & g t ; & l t ; / D i a g r a m O b j e c t K e y & g t ; & l t ; D i a g r a m O b j e c t K e y & g t ; & l t ; K e y & g t ; T a b l e s \ T B L _ F A P S S _ B I \ C o l u m n s \ G E N E R O & l t ; / K e y & g t ; & l t ; / D i a g r a m O b j e c t K e y & g t ; & l t ; D i a g r a m O b j e c t K e y & g t ; & l t ; K e y & g t ; T a b l e s \ T B L _ F A P S S _ B I \ C o l u m n s \ F E C H A _ N A C I M I E N T O & l t ; / K e y & g t ; & l t ; / D i a g r a m O b j e c t K e y & g t ; & l t ; D i a g r a m O b j e c t K e y & g t ; & l t ; K e y & g t ; T a b l e s \ T B L _ F A P S S _ B I \ C o l u m n s \ F E C H A _ N A C I M I E N T O _ D I A & l t ; / K e y & g t ; & l t ; / D i a g r a m O b j e c t K e y & g t ; & l t ; D i a g r a m O b j e c t K e y & g t ; & l t ; K e y & g t ; T a b l e s \ T B L _ F A P S S _ B I \ C o l u m n s \ F E C H A _ N A C I M I E N T O _ M E S & l t ; / K e y & g t ; & l t ; / D i a g r a m O b j e c t K e y & g t ; & l t ; D i a g r a m O b j e c t K e y & g t ; & l t ; K e y & g t ; T a b l e s \ T B L _ F A P S S _ B I \ C o l u m n s \ F E C H A _ N A C I M I E N T O _ A N I O & l t ; / K e y & g t ; & l t ; / D i a g r a m O b j e c t K e y & g t ; & l t ; D i a g r a m O b j e c t K e y & g t ; & l t ; K e y & g t ; T a b l e s \ T B L _ F A P S S _ B I \ C o l u m n s \ E D A D & l t ; / K e y & g t ; & l t ; / D i a g r a m O b j e c t K e y & g t ; & l t ; D i a g r a m O b j e c t K e y & g t ; & l t ; K e y & g t ; T a b l e s \ T B L _ F A P S S _ B I \ C o l u m n s \ D I R E C C I O N & l t ; / K e y & g t ; & l t ; / D i a g r a m O b j e c t K e y & g t ; & l t ; D i a g r a m O b j e c t K e y & g t ; & l t ; K e y & g t ; T a b l e s \ T B L _ F A P S S _ B I \ C o l u m n s \ T E L E F O N O _ R E S & l t ; / K e y & g t ; & l t ; / D i a g r a m O b j e c t K e y & g t ; & l t ; D i a g r a m O b j e c t K e y & g t ; & l t ; K e y & g t ; T a b l e s \ T B L _ F A P S S _ B I \ C o l u m n s \ T E L E F O N O _ C E L & l t ; / K e y & g t ; & l t ; / D i a g r a m O b j e c t K e y & g t ; & l t ; D i a g r a m O b j e c t K e y & g t ; & l t ; K e y & g t ; T a b l e s \ T B L _ F A P S S _ B I \ C o l u m n s \ N A C I O N A L I D A D & l t ; / K e y & g t ; & l t ; / D i a g r a m O b j e c t K e y & g t ; & l t ; D i a g r a m O b j e c t K e y & g t ; & l t ; K e y & g t ; T a b l e s \ T B L _ F A P S S _ B I \ C o l u m n s \ P A C I E N T E _ P R O V I N C I A & l t ; / K e y & g t ; & l t ; / D i a g r a m O b j e c t K e y & g t ; & l t ; D i a g r a m O b j e c t K e y & g t ; & l t ; K e y & g t ; T a b l e s \ T B L _ F A P S S _ B I \ C o l u m n s \ P A C I E N T E _ M U N I C I P I O & l t ; / K e y & g t ; & l t ; / D i a g r a m O b j e c t K e y & g t ; & l t ; D i a g r a m O b j e c t K e y & g t ; & l t ; K e y & g t ; T a b l e s \ T B L _ F A P S S _ B I \ C o l u m n s \ A R S & l t ; / K e y & g t ; & l t ; / D i a g r a m O b j e c t K e y & g t ; & l t ; D i a g r a m O b j e c t K e y & g t ; & l t ; K e y & g t ; T a b l e s \ T B L _ F A P S S _ B I \ C o l u m n s \ T I E N E _ A R S & l t ; / K e y & g t ; & l t ; / D i a g r a m O b j e c t K e y & g t ; & l t ; D i a g r a m O b j e c t K e y & g t ; & l t ; K e y & g t ; T a b l e s \ T B L _ F A P S S _ B I \ C o l u m n s \ A F I L I A D O _ S D S S & l t ; / K e y & g t ; & l t ; / D i a g r a m O b j e c t K e y & g t ; & l t ; D i a g r a m O b j e c t K e y & g t ; & l t ; K e y & g t ; T a b l e s \ T B L _ F A P S S _ B I \ C o l u m n s \ R E G I M E N & l t ; / K e y & g t ; & l t ; / D i a g r a m O b j e c t K e y & g t ; & l t ; D i a g r a m O b j e c t K e y & g t ; & l t ; K e y & g t ; T a b l e s \ T B L _ F A P S S _ B I \ C o l u m n s \ L A B _ R E S U L T A D O _ C D 4 & l t ; / K e y & g t ; & l t ; / D i a g r a m O b j e c t K e y & g t ; & l t ; D i a g r a m O b j e c t K e y & g t ; & l t ; K e y & g t ; T a b l e s \ T B L _ F A P S S _ B I \ C o l u m n s \ L A B _ F E C H A _ R E S U L T A D O _ C D 4 & l t ; / K e y & g t ; & l t ; / D i a g r a m O b j e c t K e y & g t ; & l t ; D i a g r a m O b j e c t K e y & g t ; & l t ; K e y & g t ; T a b l e s \ T B L _ F A P S S _ B I \ C o l u m n s \ L A B _ F E C H A _ R E S U L T A D O _ C D 4 _ D I A & l t ; / K e y & g t ; & l t ; / D i a g r a m O b j e c t K e y & g t ; & l t ; D i a g r a m O b j e c t K e y & g t ; & l t ; K e y & g t ; T a b l e s \ T B L _ F A P S S _ B I \ C o l u m n s \ L A B _ F E C H A _ R E S U L T A D O _ C D 4 _ M E S & l t ; / K e y & g t ; & l t ; / D i a g r a m O b j e c t K e y & g t ; & l t ; D i a g r a m O b j e c t K e y & g t ; & l t ; K e y & g t ; T a b l e s \ T B L _ F A P S S _ B I \ C o l u m n s \ L A B _ F E C H A _ R E S U L T A D O _ C D 4 _ A N I O & l t ; / K e y & g t ; & l t ; / D i a g r a m O b j e c t K e y & g t ; & l t ; D i a g r a m O b j e c t K e y & g t ; & l t ; K e y & g t ; T a b l e s \ T B L _ F A P S S _ B I \ C o l u m n s \ L A B _ R E S U L T A D O _ C A R G A _ V I R A L & l t ; / K e y & g t ; & l t ; / D i a g r a m O b j e c t K e y & g t ; & l t ; D i a g r a m O b j e c t K e y & g t ; & l t ; K e y & g t ; T a b l e s \ T B L _ F A P S S _ B I \ C o l u m n s \ L A B _ F E C H A _ R E S U L T A D O _ C A R G A _ V I R A & l t ; / K e y & g t ; & l t ; / D i a g r a m O b j e c t K e y & g t ; & l t ; D i a g r a m O b j e c t K e y & g t ; & l t ; K e y & g t ; T a b l e s \ T B L _ F A P S S _ B I \ C o l u m n s \ L A B _ F E C H A _ R E S U L T A D O _ C A R G A _ V I R A _ D I A & l t ; / K e y & g t ; & l t ; / D i a g r a m O b j e c t K e y & g t ; & l t ; D i a g r a m O b j e c t K e y & g t ; & l t ; K e y & g t ; T a b l e s \ T B L _ F A P S S _ B I \ C o l u m n s \ L A B _ F E C H A _ R E S U L T A D O _ C A R G A _ V I R A _ M E S & l t ; / K e y & g t ; & l t ; / D i a g r a m O b j e c t K e y & g t ; & l t ; D i a g r a m O b j e c t K e y & g t ; & l t ; K e y & g t ; T a b l e s \ T B L _ F A P S S _ B I \ C o l u m n s \ L A B _ F E C H A _ R E S U L T A D O _ C A R G A _ V I R A _ A N I O & l t ; / K e y & g t ; & l t ; / D i a g r a m O b j e c t K e y & g t ; & l t ; D i a g r a m O b j e c t K e y & g t ; & l t ; K e y & g t ; T a b l e s \ T B L _ F A P S S _ B I \ C o l u m n s \ I N I C I O _ P R I M E R _ A R V _ F E C H A & l t ; / K e y & g t ; & l t ; / D i a g r a m O b j e c t K e y & g t ; & l t ; D i a g r a m O b j e c t K e y & g t ; & l t ; K e y & g t ; T a b l e s \ T B L _ F A P S S _ B I \ C o l u m n s \ I N I C I O _ P R I M E R _ A R V _ F E C H A _ D I A & l t ; / K e y & g t ; & l t ; / D i a g r a m O b j e c t K e y & g t ; & l t ; D i a g r a m O b j e c t K e y & g t ; & l t ; K e y & g t ; T a b l e s \ T B L _ F A P S S _ B I \ C o l u m n s \ I N I C I O _ P R I M E R _ A R V _ F E C H A _ M E S & l t ; / K e y & g t ; & l t ; / D i a g r a m O b j e c t K e y & g t ; & l t ; D i a g r a m O b j e c t K e y & g t ; & l t ; K e y & g t ; T a b l e s \ T B L _ F A P S S _ B I \ C o l u m n s \ I N I C I O _ P R I M E R _ A R V _ F E C H A _ A N I O & l t ; / K e y & g t ; & l t ; / D i a g r a m O b j e c t K e y & g t ; & l t ; D i a g r a m O b j e c t K e y & g t ; & l t ; K e y & g t ; T a b l e s \ T B L _ F A P S S _ B I \ C o l u m n s \ I N I C I O _ A R V _ A C T U A L & l t ; / K e y & g t ; & l t ; / D i a g r a m O b j e c t K e y & g t ; & l t ; D i a g r a m O b j e c t K e y & g t ; & l t ; K e y & g t ; T a b l e s \ T B L _ F A P S S _ B I \ C o l u m n s \ I N I C I O _ A R V _ A C T U A L _ D I A & l t ; / K e y & g t ; & l t ; / D i a g r a m O b j e c t K e y & g t ; & l t ; D i a g r a m O b j e c t K e y & g t ; & l t ; K e y & g t ; T a b l e s \ T B L _ F A P S S _ B I \ C o l u m n s \ I N I C I O _ A R V _ A C T U A L _ M E S & l t ; / K e y & g t ; & l t ; / D i a g r a m O b j e c t K e y & g t ; & l t ; D i a g r a m O b j e c t K e y & g t ; & l t ; K e y & g t ; T a b l e s \ T B L _ F A P S S _ B I \ C o l u m n s \ I N I C I O _ A R V _ A C T U A L _ A N I O & l t ; / K e y & g t ; & l t ; / D i a g r a m O b j e c t K e y & g t ; & l t ; D i a g r a m O b j e c t K e y & g t ; & l t ; K e y & g t ; T a b l e s \ T B L _ F A P S S _ B I \ C o l u m n s \ E S T A   E N   A R V & l t ; / K e y & g t ; & l t ; / D i a g r a m O b j e c t K e y & g t ; & l t ; D i a g r a m O b j e c t K e y & g t ; & l t ; K e y & g t ; T a b l e s \ T B L _ F A P S S _ B I \ C o l u m n s \ U _ S E G U I M I E N T O & l t ; / K e y & g t ; & l t ; / D i a g r a m O b j e c t K e y & g t ; & l t ; D i a g r a m O b j e c t K e y & g t ; & l t ; K e y & g t ; T a b l e s \ T B L _ F A P S S _ B I \ C o l u m n s \ U _ S E G U I M I E N T O _ D I A & l t ; / K e y & g t ; & l t ; / D i a g r a m O b j e c t K e y & g t ; & l t ; D i a g r a m O b j e c t K e y & g t ; & l t ; K e y & g t ; T a b l e s \ T B L _ F A P S S _ B I \ C o l u m n s \ U _ S E G U I M I E N T O _ M E S & l t ; / K e y & g t ; & l t ; / D i a g r a m O b j e c t K e y & g t ; & l t ; D i a g r a m O b j e c t K e y & g t ; & l t ; K e y & g t ; T a b l e s \ T B L _ F A P S S _ B I \ C o l u m n s \ U _ S E G U I M I E N T O _ A N I O & l t ; / K e y & g t ; & l t ; / D i a g r a m O b j e c t K e y & g t ; & l t ; D i a g r a m O b j e c t K e y & g t ; & l t ; K e y & g t ; T a b l e s \ T B L _ F A P S S _ B I \ C o l u m n s \ D I A G N O S T I C O _ E M B A R A Z O & l t ; / K e y & g t ; & l t ; / D i a g r a m O b j e c t K e y & g t ; & l t ; D i a g r a m O b j e c t K e y & g t ; & l t ; K e y & g t ; T a b l e s \ T B L _ F A P S S _ B I \ C o l u m n s \ E S T A T U S & l t ; / K e y & g t ; & l t ; / D i a g r a m O b j e c t K e y & g t ; & l t ; D i a g r a m O b j e c t K e y & g t ; & l t ; K e y & g t ; T a b l e s \ T B L _ F A P S S _ B I \ C o l u m n s \ E S T A T U S _ C O N D I C I O N & l t ; / K e y & g t ; & l t ; / D i a g r a m O b j e c t K e y & g t ; & l t ; D i a g r a m O b j e c t K e y & g t ; & l t ; K e y & g t ; T a b l e s \ T B L _ F A P S S _ B I \ C o l u m n s \ I D _ S A I & l t ; / K e y & g t ; & l t ; / D i a g r a m O b j e c t K e y & g t ; & l t ; D i a g r a m O b j e c t K e y & g t ; & l t ; K e y & g t ; T a b l e s \ T B L _ F A P S S _ B I \ C o l u m n s \ R E G I S T R A D O _ F E C H A & l t ; / K e y & g t ; & l t ; / D i a g r a m O b j e c t K e y & g t ; & l t ; D i a g r a m O b j e c t K e y & g t ; & l t ; K e y & g t ; T a b l e s \ T B L _ F A P S S _ B I \ C o l u m n s \ D I G I T A D O R & l t ; / K e y & g t ; & l t ; / D i a g r a m O b j e c t K e y & g t ; & l t ; D i a g r a m O b j e c t K e y & g t ; & l t ; K e y & g t ; T a b l e s \ T B L _ F A P S S _ B I \ C o l u m n s \ P R U E B A _ S O L I C I T A D A & l t ; / K e y & g t ; & l t ; / D i a g r a m O b j e c t K e y & g t ; & l t ; D i a g r a m O b j e c t K e y & g t ; & l t ; K e y & g t ; T a b l e s \ T B L _ F A P S S _ B I \ C o l u m n s \ D I A G N O S T I C O _ T B & l t ; / K e y & g t ; & l t ; / D i a g r a m O b j e c t K e y & g t ; & l t ; D i a g r a m O b j e c t K e y & g t ; & l t ; K e y & g t ; T a b l e s \ T B L _ F A P S S _ B I \ C o l u m n s \ F E C H A _ I N I C I O _ T X _ T B & l t ; / K e y & g t ; & l t ; / D i a g r a m O b j e c t K e y & g t ; & l t ; D i a g r a m O b j e c t K e y & g t ; & l t ; K e y & g t ; T a b l e s \ T B L _ F A P S S _ B I \ C o l u m n s \ F E C H A _ F I N A L I Z A _ T X _ T B & l t ; / K e y & g t ; & l t ; / D i a g r a m O b j e c t K e y & g t ; & l t ; D i a g r a m O b j e c t K e y & g t ; & l t ; K e y & g t ; T a b l e s \ T B L _ F A P S S _ B I \ C o l u m n s \ T E R A P I A _ I S O N I A C I D A _ T P I & l t ; / K e y & g t ; & l t ; / D i a g r a m O b j e c t K e y & g t ; & l t ; D i a g r a m O b j e c t K e y & g t ; & l t ; K e y & g t ; T a b l e s \ T B L _ F A P S S _ B I \ C o l u m n s \ F E C H A _ I N I C I O _ T P I & l t ; / K e y & g t ; & l t ; / D i a g r a m O b j e c t K e y & g t ; & l t ; D i a g r a m O b j e c t K e y & g t ; & l t ; K e y & g t ; T a b l e s \ T B L _ F A P S S _ B I \ C o l u m n s \ F E C H A _ F I N A L I Z A _ T P I & l t ; / K e y & g t ; & l t ; / D i a g r a m O b j e c t K e y & g t ; & l t ; D i a g r a m O b j e c t K e y & g t ; & l t ; K e y & g t ; T a b l e s \ T B L _ F A P S S _ B I \ C o l u m n s \ T E R A P I A _ T R I M E T R O P I N _ T M P _ S M X & l t ; / K e y & g t ; & l t ; / D i a g r a m O b j e c t K e y & g t ; & l t ; D i a g r a m O b j e c t K e y & g t ; & l t ; K e y & g t ; T a b l e s \ T B L _ F A P S S _ B I \ C o l u m n s \ F E C H A _ I N I C I O _ T M P _ S M X & l t ; / K e y & g t ; & l t ; / D i a g r a m O b j e c t K e y & g t ; & l t ; D i a g r a m O b j e c t K e y & g t ; & l t ; K e y & g t ; T a b l e s \ T B L _ F A P S S _ B I \ C o l u m n s \ F E C H A _ F I N A L I Z A _ T M P _ S M X & l t ; / K e y & g t ; & l t ; / D i a g r a m O b j e c t K e y & g t ; & l t ; D i a g r a m O b j e c t K e y & g t ; & l t ; K e y & g t ; T a b l e s \ T B L _ F A P S S _ B I \ C o l u m n s \ T E R A P I A _ A Z I T R O M I C I N A & l t ; / K e y & g t ; & l t ; / D i a g r a m O b j e c t K e y & g t ; & l t ; D i a g r a m O b j e c t K e y & g t ; & l t ; K e y & g t ; T a b l e s \ T B L _ F A P S S _ B I \ C o l u m n s \ F E C H A _ I N I C I O _ A Z I T R O M I C I N A & l t ; / K e y & g t ; & l t ; / D i a g r a m O b j e c t K e y & g t ; & l t ; D i a g r a m O b j e c t K e y & g t ; & l t ; K e y & g t ; T a b l e s \ T B L _ F A P S S _ B I \ C o l u m n s \ F E C H A _ F I N A L I Z A _ A Z I T R O M I C I N A & l t ; / K e y & g t ; & l t ; / D i a g r a m O b j e c t K e y & g t ; & l t ; D i a g r a m O b j e c t K e y & g t ; & l t ; K e y & g t ; T a b l e s \ T B L _ F A P S S _ B I \ C o l u m n s \ U L C E R A _ G E N I T A L & l t ; / K e y & g t ; & l t ; / D i a g r a m O b j e c t K e y & g t ; & l t ; D i a g r a m O b j e c t K e y & g t ; & l t ; K e y & g t ; T a b l e s \ T B L _ F A P S S _ B I \ C o l u m n s \ S E C R E C I O N _ U R E T R A L & l t ; / K e y & g t ; & l t ; / D i a g r a m O b j e c t K e y & g t ; & l t ; D i a g r a m O b j e c t K e y & g t ; & l t ; K e y & g t ; T a b l e s \ T B L _ F A P S S _ B I \ C o l u m n s \ S I F I L I S & l t ; / K e y & g t ; & l t ; / D i a g r a m O b j e c t K e y & g t ; & l t ; D i a g r a m O b j e c t K e y & g t ; & l t ; K e y & g t ; T a b l e s \ T B L _ F A P S S _ B I \ C o l u m n s \ H E P A T I T I S _ B & l t ; / K e y & g t ; & l t ; / D i a g r a m O b j e c t K e y & g t ; & l t ; D i a g r a m O b j e c t K e y & g t ; & l t ; K e y & g t ; T a b l e s \ T B L _ F A P S S _ B I \ C o l u m n s \ H E P A T I T I S _ C & l t ; / K e y & g t ; & l t ; / D i a g r a m O b j e c t K e y & g t ; & l t ; D i a g r a m O b j e c t K e y & g t ; & l t ; K e y & g t ; T a b l e s \ T B L _ F A P S S _ B I \ C o l u m n s \ F E C H A _ P R O X I M A _ C I T A & l t ; / K e y & g t ; & l t ; / D i a g r a m O b j e c t K e y & g t ; & l t ; D i a g r a m O b j e c t K e y & g t ; & l t ; K e y & g t ; T a b l e s \ T B L _ F A P S S _ B I \ C o l u m n s \ C R I T E R I O _ E L E G I B I L I D A D _ I N I C I A R _ A R V & l t ; / K e y & g t ; & l t ; / D i a g r a m O b j e c t K e y & g t ; & l t ; D i a g r a m O b j e c t K e y & g t ; & l t ; K e y & g t ; T a b l e s \ T B L _ F A P S S _ B I \ C o l u m n s \ S E C U E N C I A L & l t ; / K e y & g t ; & l t ; / D i a g r a m O b j e c t K e y & g t ; & l t ; D i a g r a m O b j e c t K e y & g t ; & l t ; K e y & g t ; T a b l e s \ T B L _ F A P S S _ B I \ C o l u m n s \ S E R V I C I O & l t ; / K e y & g t ; & l t ; / D i a g r a m O b j e c t K e y & g t ; & l t ; D i a g r a m O b j e c t K e y & g t ; & l t ; K e y & g t ; T a b l e s \ T B L _ F A P S S _ B I \ C o l u m n s \ G r u p o s D e E d a d e s & l t ; / K e y & g t ; & l t ; / D i a g r a m O b j e c t K e y & g t ; & l t ; D i a g r a m O b j e c t K e y & g t ; & l t ; K e y & g t ; T a b l e s \ T B L _ F A P S S _ B I \ C o l u m n s \ G r u p o s D e E d a d e s S U M E & l t ; / K e y & g t ; & l t ; / D i a g r a m O b j e c t K e y & g t ; & l t ; D i a g r a m O b j e c t K e y & g t ; & l t ; K e y & g t ; T a b l e s \ T B L _ F A P S S _ B I \ C o l u m n s \ C V S u p r i m i d a & l t ; / K e y & g t ; & l t ; / D i a g r a m O b j e c t K e y & g t ; & l t ; D i a g r a m O b j e c t K e y & g t ; & l t ; K e y & g t ; T a b l e s \ T B L _ F A P S S _ B I \ M e a s u r e s \ S u m a   d e   I D _ P A C I E N T E   2 & l t ; / K e y & g t ; & l t ; / D i a g r a m O b j e c t K e y & g t ; & l t ; D i a g r a m O b j e c t K e y & g t ; & l t ; K e y & g t ; T a b l e s \ T B L _ F A P S S _ B I \ S u m a   d e   I D _ P A C I E N T E   2 \ A d d i t i o n a l   I n f o \ C a m p o   c a l c u l a d o   i m p l � c i t o & l t ; / K e y & g t ; & l t ; / D i a g r a m O b j e c t K e y & g t ; & l t ; D i a g r a m O b j e c t K e y & g t ; & l t ; K e y & g t ; T a b l e s \ T B L _ F A P S S _ B I \ M e a s u r e s \ R e c u e n t o   d e   I D _ P A C I E N T E   2 & l t ; / K e y & g t ; & l t ; / D i a g r a m O b j e c t K e y & g t ; & l t ; D i a g r a m O b j e c t K e y & g t ; & l t ; K e y & g t ; T a b l e s \ T B L _ F A P S S _ B I \ R e c u e n t o   d e   I D _ P A C I E N T E   2 \ A d d i t i o n a l   I n f o \ C a m p o   c a l c u l a d o   i m p l � c i t o & l t ; / K e y & g t ; & l t ; / D i a g r a m O b j e c t K e y & g t ; & l t ; D i a g r a m O b j e c t K e y & g t ; & l t ; K e y & g t ; T a b l e s \ T B L _ F A P S S _ D A S H B O A R D _ E S T A T U S _ D E T & l t ; / K e y & g t ; & l t ; / D i a g r a m O b j e c t K e y & g t ; & l t ; D i a g r a m O b j e c t K e y & g t ; & l t ; K e y & g t ; T a b l e s \ T B L _ F A P S S _ D A S H B O A R D _ E S T A T U S _ D E T \ C o l u m n s \ S E C U E N C I A & l t ; / K e y & g t ; & l t ; / D i a g r a m O b j e c t K e y & g t ; & l t ; D i a g r a m O b j e c t K e y & g t ; & l t ; K e y & g t ; T a b l e s \ T B L _ F A P S S _ D A S H B O A R D _ E S T A T U S _ D E T \ C o l u m n s \ D E S C R I P C I O N & l t ; / K e y & g t ; & l t ; / D i a g r a m O b j e c t K e y & g t ; & l t ; D i a g r a m O b j e c t K e y & g t ; & l t ; K e y & g t ; T a b l e s \ T B L _ F A P S S _ D A S H B O A R D _ E S T A T U S _ D E T \ C o l u m n s \ I D _ P A C I E N T E & l t ; / K e y & g t ; & l t ; / D i a g r a m O b j e c t K e y & g t ; & l t ; D i a g r a m O b j e c t K e y & g t ; & l t ; K e y & g t ; T a b l e s \ T B L _ F A P S S _ D A S H B O A R D _ E S T A T U S _ D E T \ C o l u m n s \ S A I & l t ; / K e y & g t ; & l t ; / D i a g r a m O b j e c t K e y & g t ; & l t ; D i a g r a m O b j e c t K e y & g t ; & l t ; K e y & g t ; T a b l e s \ T B L _ F A P S S _ D A S H B O A R D _ E S T A T U S _ D E T \ C o l u m n s \ F E C H A _ A C T U A L I Z A C I O N & l t ; / K e y & g t ; & l t ; / D i a g r a m O b j e c t K e y & g t ; & l t ; D i a g r a m O b j e c t K e y & g t ; & l t ; K e y & g t ; T a b l e s \ T B L _ F A P S S _ D A S H B O A R D _ E S T A T U S _ D E T \ M e a s u r e s \ S u m a   d e   I D _ P A C I E N T E & l t ; / K e y & g t ; & l t ; / D i a g r a m O b j e c t K e y & g t ; & l t ; D i a g r a m O b j e c t K e y & g t ; & l t ; K e y & g t ; T a b l e s \ T B L _ F A P S S _ D A S H B O A R D _ E S T A T U S _ D E T \ S u m a   d e   I D _ P A C I E N T E \ A d d i t i o n a l   I n f o \ C a m p o   c a l c u l a d o   i m p l � c i t o & l t ; / K e y & g t ; & l t ; / D i a g r a m O b j e c t K e y & g t ; & l t ; D i a g r a m O b j e c t K e y & g t ; & l t ; K e y & g t ; T a b l e s \ T B L _ F A P S S _ D A S H B O A R D _ E S T A T U S _ D E T \ M e a s u r e s \ R e c u e n t o   d e   I D _ P A C I E N T E & l t ; / K e y & g t ; & l t ; / D i a g r a m O b j e c t K e y & g t ; & l t ; D i a g r a m O b j e c t K e y & g t ; & l t ; K e y & g t ; T a b l e s \ T B L _ F A P S S _ D A S H B O A R D _ E S T A T U S _ D E T \ R e c u e n t o   d e   I D _ P A C I E N T E \ A d d i t i o n a l   I n f o \ C a m p o   c a l c u l a d o   i m p l � c i t o & l t ; / K e y & g t ; & l t ; / D i a g r a m O b j e c t K e y & g t ; & l t ; D i a g r a m O b j e c t K e y & g t ; & l t ; K e y & g t ; T a b l e s \ T B L _ F A P S S _ E S T A T U S _ D E T _ M E D I C A M E N T O S _ B I & l t ; / K e y & g t ; & l t ; / D i a g r a m O b j e c t K e y & g t ; & l t ; D i a g r a m O b j e c t K e y & g t ; & l t ; K e y & g t ; T a b l e s \ T B L _ F A P S S _ E S T A T U S _ D E T _ M E D I C A M E N T O S _ B I \ C o l u m n s \ S E C U E N C I A & l t ; / K e y & g t ; & l t ; / D i a g r a m O b j e c t K e y & g t ; & l t ; D i a g r a m O b j e c t K e y & g t ; & l t ; K e y & g t ; T a b l e s \ T B L _ F A P S S _ E S T A T U S _ D E T _ M E D I C A M E N T O S _ B I \ C o l u m n s \ D E S C R I P C I O N & l t ; / K e y & g t ; & l t ; / D i a g r a m O b j e c t K e y & g t ; & l t ; D i a g r a m O b j e c t K e y & g t ; & l t ; K e y & g t ; T a b l e s \ T B L _ F A P S S _ E S T A T U S _ D E T _ M E D I C A M E N T O S _ B I \ C o l u m n s \ I D _ P A C I E N T E & l t ; / K e y & g t ; & l t ; / D i a g r a m O b j e c t K e y & g t ; & l t ; D i a g r a m O b j e c t K e y & g t ; & l t ; K e y & g t ; T a b l e s \ T B L _ F A P S S _ E S T A T U S _ D E T _ M E D I C A M E N T O S _ B I \ C o l u m n s \ E D A D & l t ; / K e y & g t ; & l t ; / D i a g r a m O b j e c t K e y & g t ; & l t ; D i a g r a m O b j e c t K e y & g t ; & l t ; K e y & g t ; T a b l e s \ T B L _ F A P S S _ E S T A T U S _ D E T _ M E D I C A M E N T O S _ B I \ C o l u m n s \ G E N E R O & l t ; / K e y & g t ; & l t ; / D i a g r a m O b j e c t K e y & g t ; & l t ; D i a g r a m O b j e c t K e y & g t ; & l t ; K e y & g t ; T a b l e s \ T B L _ F A P S S _ E S T A T U S _ D E T _ M E D I C A M E N T O S _ B I \ C o l u m n s \ N A C I O N A L I D A D & l t ; / K e y & g t ; & l t ; / D i a g r a m O b j e c t K e y & g t ; & l t ; D i a g r a m O b j e c t K e y & g t ; & l t ; K e y & g t ; T a b l e s \ T B L _ F A P S S _ E S T A T U S _ D E T _ M E D I C A M E N T O S _ B I \ C o l u m n s \ M E D I C A M E N T O S & l t ; / K e y & g t ; & l t ; / D i a g r a m O b j e c t K e y & g t ; & l t ; D i a g r a m O b j e c t K e y & g t ; & l t ; K e y & g t ; T a b l e s \ T B L _ F A P S S _ E S T A T U S _ D E T _ M E D I C A M E N T O S _ B I \ C o l u m n s \ T I P O _ A R V & l t ; / K e y & g t ; & l t ; / D i a g r a m O b j e c t K e y & g t ; & l t ; D i a g r a m O b j e c t K e y & g t ; & l t ; K e y & g t ; T a b l e s \ T B L _ F A P S S _ E S T A T U S _ D E T _ M E D I C A M E N T O S _ B I \ C o l u m n s \ S I G L A S _ A R V & l t ; / K e y & g t ; & l t ; / D i a g r a m O b j e c t K e y & g t ; & l t ; D i a g r a m O b j e c t K e y & g t ; & l t ; K e y & g t ; T a b l e s \ T B L _ F A P S S _ E S T A T U S _ D E T _ M E D I C A M E N T O S _ B I \ C o l u m n s \ S A I & l t ; / K e y & g t ; & l t ; / D i a g r a m O b j e c t K e y & g t ; & l t ; D i a g r a m O b j e c t K e y & g t ; & l t ; K e y & g t ; T a b l e s \ T B L _ F A P S S _ E S T A T U S _ D E T _ M E D I C A M E N T O S _ B I \ C o l u m n s \ S A I _ P R O V I N C I A & l t ; / K e y & g t ; & l t ; / D i a g r a m O b j e c t K e y & g t ; & l t ; D i a g r a m O b j e c t K e y & g t ; & l t ; K e y & g t ; T a b l e s \ T B L _ F A P S S _ E S T A T U S _ D E T _ M E D I C A M E N T O S _ B I \ C o l u m n s \ S A I _ M U N I C I P I O & l t ; / K e y & g t ; & l t ; / D i a g r a m O b j e c t K e y & g t ; & l t ; D i a g r a m O b j e c t K e y & g t ; & l t ; K e y & g t ; T a b l e s \ T B L _ F A P S S _ E S T A T U S _ D E T _ M E D I C A M E N T O S _ B I \ C o l u m n s \ S A I _ R E G I O N & l t ; / K e y & g t ; & l t ; / D i a g r a m O b j e c t K e y & g t ; & l t ; D i a g r a m O b j e c t K e y & g t ; & l t ; K e y & g t ; T a b l e s \ T B L _ F A P S S _ E S T A T U S _ D E T _ M E D I C A M E N T O S _ B I \ M e a s u r e s \ S u m a   d e   I D _ P A C I E N T E   3 & l t ; / K e y & g t ; & l t ; / D i a g r a m O b j e c t K e y & g t ; & l t ; D i a g r a m O b j e c t K e y & g t ; & l t ; K e y & g t ; T a b l e s \ T B L _ F A P S S _ E S T A T U S _ D E T _ M E D I C A M E N T O S _ B I \ S u m a   d e   I D _ P A C I E N T E   3 \ A d d i t i o n a l   I n f o \ C a m p o   c a l c u l a d o   i m p l � c i t o & l t ; / K e y & g t ; & l t ; / D i a g r a m O b j e c t K e y & g t ; & l t ; D i a g r a m O b j e c t K e y & g t ; & l t ; K e y & g t ; T a b l e s \ T B L _ F A P S S _ E S T A T U S _ D E T _ M E D I C A M E N T O S _ B I \ M e a s u r e s \ R e c u e n t o   d e   I D _ P A C I E N T E   3 & l t ; / K e y & g t ; & l t ; / D i a g r a m O b j e c t K e y & g t ; & l t ; D i a g r a m O b j e c t K e y & g t ; & l t ; K e y & g t ; T a b l e s \ T B L _ F A P S S _ E S T A T U S _ D E T _ M E D I C A M E N T O S _ B I \ R e c u e n t o   d e   I D _ P A C I E N T E   3 \ A d d i t i o n a l   I n f o \ C a m p o   c a l c u l a d o   i m p l � c i t o & l t ; / K e y & g t ; & l t ; / D i a g r a m O b j e c t K e y & g t ; & l t ; D i a g r a m O b j e c t K e y & g t ; & l t ; K e y & g t ; T a b l e s \ T B L _ F A P S S _ E S Q U E M A S _ L I N E A _ B I & l t ; / K e y & g t ; & l t ; / D i a g r a m O b j e c t K e y & g t ; & l t ; D i a g r a m O b j e c t K e y & g t ; & l t ; K e y & g t ; T a b l e s \ T B L _ F A P S S _ E S Q U E M A S _ L I N E A _ B I \ C o l u m n s \ I D _ S A I & l t ; / K e y & g t ; & l t ; / D i a g r a m O b j e c t K e y & g t ; & l t ; D i a g r a m O b j e c t K e y & g t ; & l t ; K e y & g t ; T a b l e s \ T B L _ F A P S S _ E S Q U E M A S _ L I N E A _ B I \ C o l u m n s \ I D _ P A C I E N T E & l t ; / K e y & g t ; & l t ; / D i a g r a m O b j e c t K e y & g t ; & l t ; D i a g r a m O b j e c t K e y & g t ; & l t ; K e y & g t ; T a b l e s \ T B L _ F A P S S _ E S Q U E M A S _ L I N E A _ B I \ C o l u m n s \ G E N E R O & l t ; / K e y & g t ; & l t ; / D i a g r a m O b j e c t K e y & g t ; & l t ; D i a g r a m O b j e c t K e y & g t ; & l t ; K e y & g t ; T a b l e s \ T B L _ F A P S S _ E S Q U E M A S _ L I N E A _ B I \ C o l u m n s \ E S Q U E M A & l t ; / K e y & g t ; & l t ; / D i a g r a m O b j e c t K e y & g t ; & l t ; D i a g r a m O b j e c t K e y & g t ; & l t ; K e y & g t ; T a b l e s \ T B L _ F A P S S _ E S Q U E M A S _ L I N E A _ B I \ C o l u m n s \ s a i & l t ; / K e y & g t ; & l t ; / D i a g r a m O b j e c t K e y & g t ; & l t ; D i a g r a m O b j e c t K e y & g t ; & l t ; K e y & g t ; T a b l e s \ T B L _ F A P S S _ E S Q U E M A S _ L I N E A _ B I \ C o l u m n s \ F E C H A _ V I S I T A & l t ; / K e y & g t ; & l t ; / D i a g r a m O b j e c t K e y & g t ; & l t ; D i a g r a m O b j e c t K e y & g t ; & l t ; K e y & g t ; T a b l e s \ T B L _ F A P S S _ E S Q U E M A S _ L I N E A _ B I \ C o l u m n s \ I D _ S E G U I M I E N T O & l t ; / K e y & g t ; & l t ; / D i a g r a m O b j e c t K e y & g t ; & l t ; D i a g r a m O b j e c t K e y & g t ; & l t ; K e y & g t ; T a b l e s \ T B L _ F A P S S _ E S Q U E M A S _ L I N E A _ B I \ C o l u m n s \ S A I _ R E G I O N & l t ; / K e y & g t ; & l t ; / D i a g r a m O b j e c t K e y & g t ; & l t ; D i a g r a m O b j e c t K e y & g t ; & l t ; K e y & g t ; T a b l e s \ T B L _ F A P S S _ E S Q U E M A S _ L I N E A _ B I \ C o l u m n s \ S E C U E N C I A L & l t ; / K e y & g t ; & l t ; / D i a g r a m O b j e c t K e y & g t ; & l t ; D i a g r a m O b j e c t K e y & g t ; & l t ; K e y & g t ; T a b l e s \ T B L _ F A P S S _ E S Q U E M A S _ L I N E A _ B I \ M e a s u r e s \ S u m a   d e   I D _ P A C I E N T E   4 & l t ; / K e y & g t ; & l t ; / D i a g r a m O b j e c t K e y & g t ; & l t ; D i a g r a m O b j e c t K e y & g t ; & l t ; K e y & g t ; T a b l e s \ T B L _ F A P S S _ E S Q U E M A S _ L I N E A _ B I \ S u m a   d e   I D _ P A C I E N T E   4 \ A d d i t i o n a l   I n f o \ C a m p o   c a l c u l a d o   i m p l � c i t o & l t ; / K e y & g t ; & l t ; / D i a g r a m O b j e c t K e y & g t ; & l t ; D i a g r a m O b j e c t K e y & g t ; & l t ; K e y & g t ; T a b l e s \ T B L _ F A P S S _ E S Q U E M A S _ L I N E A _ B I \ M e a s u r e s \ R e c u e n t o   d e   I D _ P A C I E N T E   4 & l t ; / K e y & g t ; & l t ; / D i a g r a m O b j e c t K e y & g t ; & l t ; D i a g r a m O b j e c t K e y & g t ; & l t ; K e y & g t ; T a b l e s \ T B L _ F A P S S _ E S Q U E M A S _ L I N E A _ B I \ R e c u e n t o   d e   I D _ P A C I E N T E   4 \ A d d i t i o n a l   I n f o \ C a m p o   c a l c u l a d o   i m p l � c i t o & l t ; / K e y & g t ; & l t ; / D i a g r a m O b j e c t K e y & g t ; & l t ; D i a g r a m O b j e c t K e y & g t ; & l t ; K e y & g t ; T a b l e s \ T B L _ F A P S S _ E S Q U E M A S _ B I & l t ; / K e y & g t ; & l t ; / D i a g r a m O b j e c t K e y & g t ; & l t ; D i a g r a m O b j e c t K e y & g t ; & l t ; K e y & g t ; T a b l e s \ T B L _ F A P S S _ E S Q U E M A S _ B I \ C o l u m n s \ I D _ S A I & l t ; / K e y & g t ; & l t ; / D i a g r a m O b j e c t K e y & g t ; & l t ; D i a g r a m O b j e c t K e y & g t ; & l t ; K e y & g t ; T a b l e s \ T B L _ F A P S S _ E S Q U E M A S _ B I \ C o l u m n s \ I D _ P A C I E N T E & l t ; / K e y & g t ; & l t ; / D i a g r a m O b j e c t K e y & g t ; & l t ; D i a g r a m O b j e c t K e y & g t ; & l t ; K e y & g t ; T a b l e s \ T B L _ F A P S S _ E S Q U E M A S _ B I \ C o l u m n s \ G E N E R O & l t ; / K e y & g t ; & l t ; / D i a g r a m O b j e c t K e y & g t ; & l t ; D i a g r a m O b j e c t K e y & g t ; & l t ; K e y & g t ; T a b l e s \ T B L _ F A P S S _ E S Q U E M A S _ B I \ C o l u m n s \ E S Q U E M A & l t ; / K e y & g t ; & l t ; / D i a g r a m O b j e c t K e y & g t ; & l t ; D i a g r a m O b j e c t K e y & g t ; & l t ; K e y & g t ; T a b l e s \ T B L _ F A P S S _ E S Q U E M A S _ B I \ C o l u m n s \ s a i & l t ; / K e y & g t ; & l t ; / D i a g r a m O b j e c t K e y & g t ; & l t ; D i a g r a m O b j e c t K e y & g t ; & l t ; K e y & g t ; T a b l e s \ T B L _ F A P S S _ E S Q U E M A S _ B I \ C o l u m n s \ F E C H A _ V I S I T A & l t ; / K e y & g t ; & l t ; / D i a g r a m O b j e c t K e y & g t ; & l t ; D i a g r a m O b j e c t K e y & g t ; & l t ; K e y & g t ; T a b l e s \ T B L _ F A P S S _ E S Q U E M A S _ B I \ C o l u m n s \ I D _ S E G U I M I E N T O & l t ; / K e y & g t ; & l t ; / D i a g r a m O b j e c t K e y & g t ; & l t ; D i a g r a m O b j e c t K e y & g t ; & l t ; K e y & g t ; T a b l e s \ T B L _ F A P S S _ E S Q U E M A S _ B I \ C o l u m n s \ S A I _ R E G I O N & l t ; / K e y & g t ; & l t ; / D i a g r a m O b j e c t K e y & g t ; & l t ; D i a g r a m O b j e c t K e y & g t ; & l t ; K e y & g t ; T a b l e s \ T B L _ F A P S S _ E S Q U E M A S _ B I \ C o l u m n s \ S E C U E N C I A L & l t ; / K e y & g t ; & l t ; / D i a g r a m O b j e c t K e y & g t ; & l t ; D i a g r a m O b j e c t K e y & g t ; & l t ; K e y & g t ; T a b l e s \ T B L _ F A P S S _ E S Q U E M A S _ B I \ M e a s u r e s \ S u m a   d e   I D _ P A C I E N T E   5 & l t ; / K e y & g t ; & l t ; / D i a g r a m O b j e c t K e y & g t ; & l t ; D i a g r a m O b j e c t K e y & g t ; & l t ; K e y & g t ; T a b l e s \ T B L _ F A P S S _ E S Q U E M A S _ B I \ S u m a   d e   I D _ P A C I E N T E   5 \ A d d i t i o n a l   I n f o \ C a m p o   c a l c u l a d o   i m p l � c i t o & l t ; / K e y & g t ; & l t ; / D i a g r a m O b j e c t K e y & g t ; & l t ; D i a g r a m O b j e c t K e y & g t ; & l t ; K e y & g t ; T a b l e s \ T B L _ F A P S S _ E S Q U E M A S _ B I \ M e a s u r e s \ R e c u e n t o   d e   I D _ P A C I E N T E   5 & l t ; / K e y & g t ; & l t ; / D i a g r a m O b j e c t K e y & g t ; & l t ; D i a g r a m O b j e c t K e y & g t ; & l t ; K e y & g t ; T a b l e s \ T B L _ F A P S S _ E S Q U E M A S _ B I \ R e c u e n t o   d e   I D _ P A C I E N T E   5 \ A d d i t i o n a l   I n f o \ C a m p o   c a l c u l a d o   i m p l � c i t o & l t ; / K e y & g t ; & l t ; / D i a g r a m O b j e c t K e y & g t ; & l t ; D i a g r a m O b j e c t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& l t ; / K e y & g t ; & l t ; / D i a g r a m O b j e c t K e y & g t ; & l t ; D i a g r a m O b j e c t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\ F K & l t ; / K e y & g t ; & l t ; / D i a g r a m O b j e c t K e y & g t ; & l t ; D i a g r a m O b j e c t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\ P K & l t ; / K e y & g t ; & l t ; / D i a g r a m O b j e c t K e y & g t ; & l t ; D i a g r a m O b j e c t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& l t ; / K e y & g t ; & l t ; / D i a g r a m O b j e c t K e y & g t ; & l t ; D i a g r a m O b j e c t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\ F K & l t ; / K e y & g t ; & l t ; / D i a g r a m O b j e c t K e y & g t ; & l t ; D i a g r a m O b j e c t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\ P K & l t ; / K e y & g t ; & l t ; / D i a g r a m O b j e c t K e y & g t ; & l t ; D i a g r a m O b j e c t K e y & g t ; & l t ; K e y & g t ; R e l a t i o n s h i p s \ & a m p ; l t ; T a b l e s \ T B L _ F A P S S _ E S Q U E M A S _ L I N E A _ B I \ C o l u m n s \ I D _ P A C I E N T E & a m p ; g t ; - & a m p ; l t ; T a b l e s \ T B L _ F A P S S _ B I \ C o l u m n s \ I D _ P A C I E N T E & a m p ; g t ; & l t ; / K e y & g t ; & l t ; / D i a g r a m O b j e c t K e y & g t ; & l t ; D i a g r a m O b j e c t K e y & g t ; & l t ; K e y & g t ; R e l a t i o n s h i p s \ & a m p ; l t ; T a b l e s \ T B L _ F A P S S _ E S Q U E M A S _ L I N E A _ B I \ C o l u m n s \ I D _ P A C I E N T E & a m p ; g t ; - & a m p ; l t ; T a b l e s \ T B L _ F A P S S _ B I \ C o l u m n s \ I D _ P A C I E N T E & a m p ; g t ; \ F K & l t ; / K e y & g t ; & l t ; / D i a g r a m O b j e c t K e y & g t ; & l t ; D i a g r a m O b j e c t K e y & g t ; & l t ; K e y & g t ; R e l a t i o n s h i p s \ & a m p ; l t ; T a b l e s \ T B L _ F A P S S _ E S Q U E M A S _ L I N E A _ B I \ C o l u m n s \ I D _ P A C I E N T E & a m p ; g t ; - & a m p ; l t ; T a b l e s \ T B L _ F A P S S _ B I \ C o l u m n s \ I D _ P A C I E N T E & a m p ; g t ; \ P K & l t ; / K e y & g t ; & l t ; / D i a g r a m O b j e c t K e y & g t ; & l t ; D i a g r a m O b j e c t K e y & g t ; & l t ; K e y & g t ; R e l a t i o n s h i p s \ & a m p ; l t ; T a b l e s \ T B L _ F A P S S _ E S Q U E M A S _ B I \ C o l u m n s \ I D _ P A C I E N T E & a m p ; g t ; - & a m p ; l t ; T a b l e s \ T B L _ F A P S S _ B I \ C o l u m n s \ I D _ P A C I E N T E & a m p ; g t ; & l t ; / K e y & g t ; & l t ; / D i a g r a m O b j e c t K e y & g t ; & l t ; D i a g r a m O b j e c t K e y & g t ; & l t ; K e y & g t ; R e l a t i o n s h i p s \ & a m p ; l t ; T a b l e s \ T B L _ F A P S S _ E S Q U E M A S _ B I \ C o l u m n s \ I D _ P A C I E N T E & a m p ; g t ; - & a m p ; l t ; T a b l e s \ T B L _ F A P S S _ B I \ C o l u m n s \ I D _ P A C I E N T E & a m p ; g t ; \ F K & l t ; / K e y & g t ; & l t ; / D i a g r a m O b j e c t K e y & g t ; & l t ; D i a g r a m O b j e c t K e y & g t ; & l t ; K e y & g t ; R e l a t i o n s h i p s \ & a m p ; l t ; T a b l e s \ T B L _ F A P S S _ E S Q U E M A S _ B I \ C o l u m n s \ I D _ P A C I E N T E & a m p ; g t ; - & a m p ; l t ; T a b l e s \ T B L _ F A P S S _ B I \ C o l u m n s \ I D _ P A C I E N T E & a m p ; g t ; \ P K & l t ; / K e y & g t ; & l t ; / D i a g r a m O b j e c t K e y & g t ; & l t ; / A l l K e y s & g t ; & l t ; S e l e c t e d K e y s & g t ; & l t ; D i a g r a m O b j e c t K e y & g t ; & l t ; K e y & g t ; R e l a t i o n s h i p s \ & a m p ; l t ; T a b l e s \ T B L _ F A P S S _ E S Q U E M A S _ B I \ C o l u m n s \ I D _ P A C I E N T E & a m p ; g t ; - & a m p ; l t ; T a b l e s \ T B L _ F A P S S _ B I \ C o l u m n s \ I D _ P A C I E N T E & a m p ; g t ;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 T a g s \ T a b l e s \ & a m p ; l t ; T a b l e s \ T B L _ F A P S S _ B I & a m p ; g t ; & l t ; / K e y & g t ; & l t ; / a : K e y & g t ; & l t ; a : V a l u e 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 T a g s \ T a b l e s \ & a m p ; l t ; T a b l e s \ T B L _ F A P S S _ D A S H B O A R D _ E S T A T U S _ D E T & a m p ; g t ; & l t ; / K e y & g t ; & l t ; / a : K e y & g t ; & l t ; a : V a l u e 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 T a g s \ T a b l e s \ & a m p ; l t ; T a b l e s \ T B L _ F A P S S _ E S T A T U S _ D E T _ M E D I C A M E N T O S _ B I & a m p ; g t ; & l t ; / K e y & g t ; & l t ; / a : K e y & g t ; & l t ; a : V a l u e 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 T a g s \ T a b l e s \ & a m p ; l t ; T a b l e s \ T B L _ F A P S S _ E S Q U E M A S _ L I N E A _ B I & a m p ; g t ; & l t ; / K e y & g t ; & l t ; / a : K e y & g t ; & l t ; a : V a l u e 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 T a g s \ T a b l e s \ & a m p ; l t ; T a b l e s \ T B L _ F A P S S _ E S Q U E M A S _ B I & a m p ; g t ; & l t ; / K e y & g t ; & l t ; / a : K e y & g t ; & l t ; a : V a l u e 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N O _ E X P E D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N O _ I D _ S I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L L E N A D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L L E N A D O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L L E N A D O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L L E N A D O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U L T I M A _ V I S I T A _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U L T I M A _ V I S I T A _ S A I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U L T I M A _ V I S I T A _ S A I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U L T I M A _ V I S I T A _ S A I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A I _ R E G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A I _ P R O V I N C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A I _ M U N I C I P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G R E S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G R E S O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G R E S O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G R E S O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I E N E _ C E D U L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I E N E _ P A S A P O R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G E N E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N A C I M I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N A C I M I E N T O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N A C I M I E N T O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N A C I M I E N T O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E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D I R E C C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E L E F O N O _ R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E L E F O N O _ C E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N A C I O N A L I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P A C I E N T E _ P R O V I N C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P A C I E N T E _ M U N I C I P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A R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I E N E _ A R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A F I L I A D O _ S D S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R E G I M E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R E S U L T A D O _ C D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D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D 4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D 4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D 4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R E S U L T A D O _ C A R G A _ V I R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A R G A _ V I R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A R G A _ V I R A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A R G A _ V I R A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L A B _ F E C H A _ R E S U L T A D O _ C A R G A _ V I R A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P R I M E R _ A R V _ F E C H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P R I M E R _ A R V _ F E C H A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P R I M E R _ A R V _ F E C H A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P R I M E R _ A R V _ F E C H A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A R V _ A C T U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A R V _ A C T U A L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A R V _ A C T U A L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N I C I O _ A R V _ A C T U A L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E S T A   E N   A R V & l t ; / K e y & g t ; & l t ; / a : K e y & g t ; & l t ; a : V a l u e 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U _ S E G U I M I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U _ S E G U I M I E N T O _ D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U _ S E G U I M I E N T O _ M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U _ S E G U I M I E N T O _ A N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D I A G N O S T I C O _ E M B A R A Z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E S T A T U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E S T A T U S _ C O N D I C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I D _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R E G I S T R A D O _ F E C H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D I G I T A D O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P R U E B A _ S O L I C I T A D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D I A G N O S T I C O _ T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I C I O _ T X _ T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F I N A L I Z A _ T X _ T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E R A P I A _ I S O N I A C I D A _ T P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I C I O _ T P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F I N A L I Z A _ T P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E R A P I A _ T R I M E T R O P I N _ T M P _ S M X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I C I O _ T M P _ S M X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F I N A L I Z A _ T M P _ S M X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T E R A P I A _ A Z I T R O M I C I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I N I C I O _ A Z I T R O M I C I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F I N A L I Z A _ A Z I T R O M I C I N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U L C E R A _ G E N I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E C R E C I O N _ U R E T R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I F I L I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H E P A T I T I S _ B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H E P A T I T I S _ C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F E C H A _ P R O X I M A _ C I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C R I T E R I O _ E L E G I B I L I D A D _ I N I C I A R _ A R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E C U E N C I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S E R V I C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G r u p o s D e E d a d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G r u p o s D e E d a d e s S U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C o l u m n s \ C V S u p r i m i d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M e a s u r e s \ S u m a   d e   I D _ P A C I E N T E 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S u m a   d e   I D _ P A C I E N T E   2 \ A d d i t i o n a l 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M e a s u r e s \ R e c u e n t o   d e   I D _ P A C I E N T E  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B I \ R e c u e n t o   d e   I D _ P A C I E N T E   2 \ A d d i t i o n a l 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2 9 . 9 0 3 8 1 0 5 6 7 6 6 5 8 & l t ; / L e f t & g t ; & l t ; T a b I n d e x & g t ; 1 & l t ; / T a b I n d e x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C o l u m n s \ S E C U E N C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C o l u m n s \ D E S C R I P C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C o l u m n s \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C o l u m n s \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C o l u m n s \ F E C H A _ A C T U A L I Z A C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M e a s u r e s \ S u m a   d e  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S u m a   d e   I D _ P A C I E N T E \ A d d i t i o n a l 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M e a s u r e s \ R e c u e n t o   d e  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D A S H B O A R D _ E S T A T U S _ D E T \ R e c u e n t o   d e   I D _ P A C I E N T E \ A d d i t i o n a l 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2 9 . 8 0 7 6 2 1 1 3 5 3 3 1 6 & l t ; / L e f t & g t ; & l t ; T a b I n d e x & g t ; 2 & l t ; / T a b I n d e x & g t ; & l t ; T o p & g t ; 1 7 1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E C U E N C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D E S C R I P C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E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G E N E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N A C I O N A L I D A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M E D I C A M E N T O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T I P O _ A R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I G L A S _ A R V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A I _ P R O V I N C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A I _ M U N I C I P I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C o l u m n s \ S A I _ R E G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M e a s u r e s \ S u m a   d e   I D _ P A C I E N T E  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S u m a   d e   I D _ P A C I E N T E   3 \ A d d i t i o n a l 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M e a s u r e s \ R e c u e n t o   d e   I D _ P A C I E N T E   3 & l t ; / K e y & g t ; & l t ; / a : K e y & g t ; & l t ; a : V a l u e 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T A T U S _ D E T _ M E D I C A M E N T O S _ B I \ R e c u e n t o   d e   I D _ P A C I E N T E   3 \ A d d i t i o n a l 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2 9 . 9 0 3 8 1 0 5 6 7 6 6 5 8 & l t ; / L e f t & g t ; & l t ; T a b I n d e x & g t ; 4 & l t ; / T a b I n d e x & g t ; & l t ; T o p & g t ; 3 4 3 .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C o l u m n s \ I D _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C o l u m n s \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C o l u m n s \ G E N E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C o l u m n s \ E S Q U E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C o l u m n s \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C o l u m n s \ F E C H A _ V I S I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C o l u m n s \ I D _ S E G U I M I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C o l u m n s \ S A I _ R E G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C o l u m n s \ S E C U E N C I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M e a s u r e s \ S u m a   d e   I D _ P A C I E N T E  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S u m a   d e   I D _ P A C I E N T E   4 \ A d d i t i o n a l 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M e a s u r e s \ R e c u e n t o   d e   I D _ P A C I E N T E   4 & l t ; / K e y & g t ; & l t ; / a : K e y & g t ; & l t ; a : V a l u e 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L I N E A _ B I \ R e c u e n t o   d e   I D _ P A C I E N T E   4 \ A d d i t i o n a l 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9 . 9 0 3 8 1 0 5 6 7 6 6 5 8 & l t ; / L e f t & g t ; & l t ; T a b I n d e x & g t ; 3 & l t ; / T a b I n d e x & g t ; & l t ; T o p & g t ; 3 1 4 . 7 5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C o l u m n s \ I D _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C o l u m n s \ I D _ P A C I E N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C o l u m n s \ G E N E R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C o l u m n s \ E S Q U E M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C o l u m n s \ s a i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C o l u m n s \ F E C H A _ V I S I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C o l u m n s \ I D _ S E G U I M I E N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C o l u m n s \ S A I _ R E G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C o l u m n s \ S E C U E N C I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M e a s u r e s \ S u m a   d e   I D _ P A C I E N T E   5 & l t ; / K e y & g t ; & l t ; / a : K e y & g t ; & l t ; a : V a l u e 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S u m a   d e   I D _ P A C I E N T E   5 \ A d d i t i o n a l 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M e a s u r e s \ R e c u e n t o   d e   I D _ P A C I E N T E   5 & l t ; / K e y & g t ; & l t ; / a : K e y & g t ; & l t ; a : V a l u e 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B L _ F A P S S _ E S Q U E M A S _ B I \ R e c u e n t o   d e   I D _ P A C I E N T E   5 \ A d d i t i o n a l   I n f o \ C a m p o   c a l c u l a d o   i m p l � c i t o & l t ; / K e y & g t ; & l t ; / a : K e y & g t ; & l t ; a : V a l u e 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& l t ; / K e y & g t ; & l t ; / a : K e y & g t ; & l t ; a : V a l u e   i : t y p e = " D i a g r a m D i s p l a y L i n k V i e w S t a t e " & g t ; & l t ; A u t o m a t i o n P r o p e r t y H e l p e r T e x t & g t ; E x t r e m o   1 :   ( 3 2 1 . 9 0 3 8 1 0 5 6 7 6 6 6 , 6 7 . 6 6 6 6 6 7 ) .   E x t r e m o   2 :   ( 2 0 8 , 6 7 . 6 6 6 6 6 7 ) 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2 1 . 9 0 3 8 1 0 5 6 7 6 6 5 8 & l t ; / b : _ x & g t ; & l t ; b : _ y & g t ; 6 7 . 6 6 6 6 6 7 & l t ; / b : _ y & g t ; & l t ; / b : P o i n t & g t ; & l t ; b : P o i n t & g t ; & l t ; b : _ x & g t ; 2 0 8 & l t ; / b : _ x & g t ; & l t ; b : _ y & g t ; 6 7 . 6 6 6 6 6 7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2 9 . 9 0 3 8 1 0 5 6 7 6 6 5 8 & l t ; / b : _ x & g t ; & l t ; b : _ y & g t ; 6 7 . 6 6 6 6 6 7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D A S H B O A R D _ E S T A T U S _ D E T \ C o l u m n s \ I D _ P A C I E N T E & a m p ; g t ; - & a m p ; l t ; T a b l e s \ T B L _ F A P S S _ B I \ C o l u m n s \ I D _ P A C I E N T E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0 0 & l t ; / b : _ x & g t ; & l t ; b : _ y & g t ; 6 7 . 6 6 6 6 6 7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& l t ; / K e y & g t ; & l t ; / a : K e y & g t ; & l t ; a : V a l u e   i : t y p e = " D i a g r a m D i s p l a y L i n k V i e w S t a t e " & g t ; & l t ; A u t o m a t i o n P r o p e r t y H e l p e r T e x t & g t ; E x t r e m o   1 :   ( 3 2 1 . 8 0 7 6 2 1 1 3 5 3 3 2 , 2 4 2 . 1 2 5 ) .   E x t r e m o   2 :   ( 2 0 8 , 7 6 . 1 6 6 6 6 7 ) 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2 1 . 8 0 7 6 2 1 1 3 5 3 3 1 6 & l t ; / b : _ x & g t ; & l t ; b : _ y & g t ; 2 4 2 . 1 2 4 9 9 9 9 9 9 9 9 9 9 7 & l t ; / b : _ y & g t ; & l t ; / b : P o i n t & g t ; & l t ; b : P o i n t & g t ; & l t ; b : _ x & g t ; 2 6 6 . 9 0 3 8 1 0 4 9 9 9 9 9 9 6 & l t ; / b : _ x & g t ; & l t ; b : _ y & g t ; 2 4 2 . 1 2 5 & l t ; / b : _ y & g t ; & l t ; / b : P o i n t & g t ; & l t ; b : P o i n t & g t ; & l t ; b : _ x & g t ; 2 6 4 . 9 0 3 8 1 0 4 9 9 9 9 9 9 6 & l t ; / b : _ x & g t ; & l t ; b : _ y & g t ; 2 4 0 . 1 2 5 & l t ; / b : _ y & g t ; & l t ; / b : P o i n t & g t ; & l t ; b : P o i n t & g t ; & l t ; b : _ x & g t ; 2 6 4 . 9 0 3 8 1 0 4 9 9 9 9 9 9 6 & l t ; / b : _ x & g t ; & l t ; b : _ y & g t ; 7 8 . 1 6 6 6 6 7 & l t ; / b : _ y & g t ; & l t ; / b : P o i n t & g t ; & l t ; b : P o i n t & g t ; & l t ; b : _ x & g t ; 2 6 2 . 9 0 3 8 1 0 4 9 9 9 9 9 9 6 & l t ; / b : _ x & g t ; & l t ; b : _ y & g t ; 7 6 . 1 6 6 6 6 7 & l t ; / b : _ y & g t ; & l t ; / b : P o i n t & g t ; & l t ; b : P o i n t & g t ; & l t ; b : _ x & g t ; 2 0 8 . 0 0 0 0 0 0 0 0 0 0 0 0 0 3 & l t ; / b : _ x & g t ; & l t ; b : _ y & g t ; 7 6 . 1 6 6 6 6 7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2 9 . 8 0 7 6 2 1 1 3 5 3 3 1 6 & l t ; / b : _ x & g t ; & l t ; b : _ y & g t ; 2 4 2 . 1 2 5 & l t ; / b : _ y & g t ; & l t ; / L o c a t i o n & g t ; & l t ; S h a p e R o t a t e A n g l e & g t ; 1 8 0 . 0 0 0 0 0 0 0 0 0 0 0 0 2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T A T U S _ D E T _ M E D I C A M E N T O S _ B I \ C o l u m n s \ I D _ P A C I E N T E & a m p ; g t ; - & a m p ; l t ; T a b l e s \ T B L _ F A P S S _ B I \ C o l u m n s \ I D _ P A C I E N T E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0 0 . 0 0 0 0 0 0 0 0 0 0 0 0 0 3 & l t ; / b : _ x & g t ; & l t ; b : _ y & g t ; 7 6 . 1 6 6 6 6 7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Q U E M A S _ L I N E A _ B I \ C o l u m n s \ I D _ P A C I E N T E & a m p ; g t ; - & a m p ; l t ; T a b l e s \ T B L _ F A P S S _ B I \ C o l u m n s \ I D _ P A C I E N T E & a m p ; g t ; & l t ; / K e y & g t ; & l t ; / a : K e y & g t ; & l t ; a : V a l u e   i : t y p e = " D i a g r a m D i s p l a y L i n k V i e w S t a t e " & g t ; & l t ; A u t o m a t i o n P r o p e r t y H e l p e r T e x t & g t ; E x t r e m o   1 :   ( 3 2 1 . 9 0 3 8 1 0 5 6 7 6 6 6 , 4 1 8 . 5 ) .   E x t r e m o   2 :   ( 2 0 8 , 8 1 . 1 6 6 6 6 7 ) 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2 1 . 9 0 3 8 1 0 5 6 7 6 6 5 8 & l t ; / b : _ x & g t ; & l t ; b : _ y & g t ; 4 1 8 . 5 & l t ; / b : _ y & g t ; & l t ; / b : P o i n t & g t ; & l t ; b : P o i n t & g t ; & l t ; b : _ x & g t ; 2 3 8 . 2 2 5 9 5 3 & l t ; / b : _ x & g t ; & l t ; b : _ y & g t ; 4 1 8 . 5 & l t ; / b : _ y & g t ; & l t ; / b : P o i n t & g t ; & l t ; b : P o i n t & g t ; & l t ; b : _ x & g t ; 2 3 6 . 2 2 5 9 5 3 & l t ; / b : _ x & g t ; & l t ; b : _ y & g t ; 4 1 6 . 5 & l t ; / b : _ y & g t ; & l t ; / b : P o i n t & g t ; & l t ; b : P o i n t & g t ; & l t ; b : _ x & g t ; 2 3 6 . 2 2 5 9 5 3 & l t ; / b : _ x & g t ; & l t ; b : _ y & g t ; 8 3 . 1 6 6 6 6 7 & l t ; / b : _ y & g t ; & l t ; / b : P o i n t & g t ; & l t ; b : P o i n t & g t ; & l t ; b : _ x & g t ; 2 3 4 . 2 2 5 9 5 3 & l t ; / b : _ x & g t ; & l t ; b : _ y & g t ; 8 1 . 1 6 6 6 6 7 & l t ; / b : _ y & g t ; & l t ; / b : P o i n t & g t ; & l t ; b : P o i n t & g t ; & l t ; b : _ x & g t ; 2 0 8 . 0 0 0 0 0 0 0 0 0 0 0 0 0 9 & l t ; / b : _ x & g t ; & l t ; b : _ y & g t ; 8 1 . 1 6 6 6 6 7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Q U E M A S _ L I N E A _ B I \ C o l u m n s \ I D _ P A C I E N T E & a m p ; g t ; - & a m p ; l t ; T a b l e s \ T B L _ F A P S S _ B I \ C o l u m n s \ I D _ P A C I E N T E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2 9 . 9 0 3 8 1 0 5 6 7 6 6 5 8 & l t ; / b : _ x & g t ; & l t ; b : _ y & g t ; 4 1 8 . 5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Q U E M A S _ L I N E A _ B I \ C o l u m n s \ I D _ P A C I E N T E & a m p ; g t ; - & a m p ; l t ; T a b l e s \ T B L _ F A P S S _ B I \ C o l u m n s \ I D _ P A C I E N T E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0 0 . 0 0 0 0 0 0 0 0 0 0 0 0 0 6 & l t ; / b : _ x & g t ; & l t ; b : _ y & g t ; 8 1 . 1 6 6 6 6 7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Q U E M A S _ B I \ C o l u m n s \ I D _ P A C I E N T E & a m p ; g t ; - & a m p ; l t ; T a b l e s \ T B L _ F A P S S _ B I \ C o l u m n s \ I D _ P A C I E N T E & a m p ; g t ; & l t ; / K e y & g t ; & l t ; / a : K e y & g t ; & l t ; a : V a l u e   i : t y p e = " D i a g r a m D i s p l a y L i n k V i e w S t a t e " & g t ; & l t ; A u t o m a t i o n P r o p e r t y H e l p e r T e x t & g t ; E x t r e m o   1 :   ( 1 0 9 . 9 0 3 8 1 1 , 3 0 6 . 7 5 ) .   E x t r e m o   2 :   ( 1 0 0 , 1 5 8 )   & l t ; / A u t o m a t i o n P r o p e r t y H e l p e r T e x t & g t ; & l t ; I s F o c u s e d & g t ; t r u e & l t ; / I s F o c u s e d & g t ; & l t ; L a y e d O u t & g t ; t r u e & l t ; / L a y e d O u t & g t ; & l t ; P o i n t s 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1 0 9 . 9 0 3 8 1 1 0 0 0 0 0 0 0 2 & l t ; / b : _ x & g t ; & l t ; b : _ y & g t ; 3 0 6 . 7 5 & l t ; / b : _ y & g t ; & l t ; / b : P o i n t & g t ; & l t ; b : P o i n t & g t ; & l t ; b : _ x & g t ; 1 0 9 . 9 0 3 8 1 1 & l t ; / b : _ x & g t ; & l t ; b : _ y & g t ; 2 3 4 . 3 7 5 & l t ; / b : _ y & g t ; & l t ; / b : P o i n t & g t ; & l t ; b : P o i n t & g t ; & l t ; b : _ x & g t ; 1 0 7 . 9 0 3 8 1 1 & l t ; / b : _ x & g t ; & l t ; b : _ y & g t ; 2 3 2 . 3 7 5 & l t ; / b : _ y & g t ; & l t ; / b : P o i n t & g t ; & l t ; b : P o i n t & g t ; & l t ; b : _ x & g t ; 1 0 2 & l t ; / b : _ x & g t ; & l t ; b : _ y & g t ; 2 3 2 . 3 7 5 & l t ; / b : _ y & g t ; & l t ; / b : P o i n t & g t ; & l t ; b : P o i n t & g t ; & l t ; b : _ x & g t ; 1 0 0 & l t ; / b : _ x & g t ; & l t ; b : _ y & g t ; 2 3 0 . 3 7 5 & l t ; / b : _ y & g t ; & l t ; / b : P o i n t & g t ; & l t ; b : P o i n t & g t ; & l t ; b : _ x & g t ; 1 0 0 & l t ; / b : _ x & g t ; & l t ; b : _ y & g t ; 1 5 7 . 9 9 9 9 9 9 9 9 9 9 9 9 9 4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Q U E M A S _ B I \ C o l u m n s \ I D _ P A C I E N T E & a m p ; g t ; - & a m p ; l t ; T a b l e s \ T B L _ F A P S S _ B I \ C o l u m n s \ I D _ P A C I E N T E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0 9 . 9 0 3 8 1 1 & l t ; / b : _ x & g t ; & l t ; b : _ y & g t ; 3 1 4 . 7 5 & l t ; / b : _ y & g t ; & l t ; / L o c a t i o n & g t ; & l t ; S h a p e R o t a t e A n g l e & g t ; 2 7 0 . 0 0 0 0 0 0 0 0 0 0 0 0 1 1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B L _ F A P S S _ E S Q U E M A S _ B I \ C o l u m n s \ I D _ P A C I E N T E & a m p ; g t ; - & a m p ; l t ; T a b l e s \ T B L _ F A P S S _ B I \ C o l u m n s \ I D _ P A C I E N T E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1 0 0 & l t ; / b : _ x & g t ; & l t ; b : _ y & g t ; 1 4 9 . 9 9 9 9 9 9 9 9 9 9 9 9 9 7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B L _ F A P S S _ D A S H B O A R D _ E S T A T U S _ D E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 i : t y p e = " S a n d b o x E d i t o r M e a s u r e G r i d K e y " & g t ; & l t ; T a b l e N a m e & g t ; T B L _ F A P S S _ D A S H B O A R D _ E S T A T U S _ D E T & l t ; / T a b l e N a m e & g t ; & l t ; / K e y & g t ; & l t ; M a i n t a i n e r 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 I D _ P A C I E N T E & l t ; / K e y & g t ; & l t ; / D i a g r a m O b j e c t K e y & g t ; & l t ; D i a g r a m O b j e c t K e y & g t ; & l t ; K e y & g t ; M e a s u r e s \ S u m a   d e   I D _ P A C I E N T E \ T a g I n f o \ F � r m u l a & l t ; / K e y & g t ; & l t ; / D i a g r a m O b j e c t K e y & g t ; & l t ; D i a g r a m O b j e c t K e y & g t ; & l t ; K e y & g t ; M e a s u r e s \ S u m a   d e   I D _ P A C I E N T E \ T a g I n f o \ V a l o r & l t ; / K e y & g t ; & l t ; / D i a g r a m O b j e c t K e y & g t ; & l t ; D i a g r a m O b j e c t K e y & g t ; & l t ; K e y & g t ; M e a s u r e s \ R e c u e n t o   d e   I D _ P A C I E N T E & l t ; / K e y & g t ; & l t ; / D i a g r a m O b j e c t K e y & g t ; & l t ; D i a g r a m O b j e c t K e y & g t ; & l t ; K e y & g t ; M e a s u r e s \ R e c u e n t o   d e   I D _ P A C I E N T E \ T a g I n f o \ F � r m u l a & l t ; / K e y & g t ; & l t ; / D i a g r a m O b j e c t K e y & g t ; & l t ; D i a g r a m O b j e c t K e y & g t ; & l t ; K e y & g t ; M e a s u r e s \ R e c u e n t o   d e   I D _ P A C I E N T E \ T a g I n f o \ V a l o r & l t ; / K e y & g t ; & l t ; / D i a g r a m O b j e c t K e y & g t ; & l t ; D i a g r a m O b j e c t K e y & g t ; & l t ; K e y & g t ; C o l u m n s \ S E C U E N C I A & l t ; / K e y & g t ; & l t ; / D i a g r a m O b j e c t K e y & g t ; & l t ; D i a g r a m O b j e c t K e y & g t ; & l t ; K e y & g t ; C o l u m n s \ D E S C R I P C I O N & l t ; / K e y & g t ; & l t ; / D i a g r a m O b j e c t K e y & g t ; & l t ; D i a g r a m O b j e c t K e y & g t ; & l t ; K e y & g t ; C o l u m n s \ I D _ P A C I E N T E & l t ; / K e y & g t ; & l t ; / D i a g r a m O b j e c t K e y & g t ; & l t ; D i a g r a m O b j e c t K e y & g t ; & l t ; K e y & g t ; C o l u m n s \ S A I & l t ; / K e y & g t ; & l t ; / D i a g r a m O b j e c t K e y & g t ; & l t ; D i a g r a m O b j e c t K e y & g t ; & l t ; K e y & g t ; C o l u m n s \ F E C H A _ A C T U A L I Z A C I O N & l t ; / K e y & g t ; & l t ; / D i a g r a m O b j e c t K e y & g t ; & l t ; D i a g r a m O b j e c t K e y & g t ; & l t ; K e y & g t ; L i n k s \ & a m p ; l t ; C o l u m n s \ S u m a   d e   I D _ P A C I E N T E & a m p ; g t ; - & a m p ; l t ; M e a s u r e s \ I D _ P A C I E N T E & a m p ; g t ; & l t ; / K e y & g t ; & l t ; / D i a g r a m O b j e c t K e y & g t ; & l t ; D i a g r a m O b j e c t K e y & g t ; & l t ; K e y & g t ; L i n k s \ & a m p ; l t ; C o l u m n s \ S u m a   d e   I D _ P A C I E N T E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S u m a   d e   I D _ P A C I E N T E & a m p ; g t ; - & a m p ; l t ; M e a s u r e s \ I D _ P A C I E N T E & a m p ; g t ; \ M E A S U R E & l t ; / K e y & g t ; & l t ; / D i a g r a m O b j e c t K e y & g t ; & l t ; D i a g r a m O b j e c t K e y & g t ; & l t ; K e y & g t ; L i n k s \ & a m p ; l t ; C o l u m n s \ R e c u e n t o   d e   I D _ P A C I E N T E & a m p ; g t ; - & a m p ; l t ; M e a s u r e s \ I D _ P A C I E N T E & a m p ; g t ; & l t ; / K e y & g t ; & l t ; / D i a g r a m O b j e c t K e y & g t ; & l t ; D i a g r a m O b j e c t K e y & g t ; & l t ; K e y & g t ; L i n k s \ & a m p ; l t ; C o l u m n s \ R e c u e n t o   d e   I D _ P A C I E N T E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R e c u e n t o   d e   I D _ P A C I E N T E & a m p ; g t ; - & a m p ; l t ; M e a s u r e s \ I D _ P A C I E N T E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U E N C I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R I P C I O N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P A C I E N T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A C T U A L I Z A C I O N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B L _ F A P S S _ E S Q U E M A S _ L I N E A _ B I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 i : t y p e = " S a n d b o x E d i t o r M e a s u r e G r i d K e y " & g t ; & l t ; T a b l e N a m e & g t ; T B L _ F A P S S _ E S Q U E M A S _ L I N E A _ B I & l t ; / T a b l e N a m e & g t ; & l t ; / K e y & g t ; & l t ; M a i n t a i n e r 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 I D _ P A C I E N T E   4 & l t ; / K e y & g t ; & l t ; / D i a g r a m O b j e c t K e y & g t ; & l t ; D i a g r a m O b j e c t K e y & g t ; & l t ; K e y & g t ; M e a s u r e s \ S u m a   d e   I D _ P A C I E N T E   4 \ T a g I n f o \ F � r m u l a & l t ; / K e y & g t ; & l t ; / D i a g r a m O b j e c t K e y & g t ; & l t ; D i a g r a m O b j e c t K e y & g t ; & l t ; K e y & g t ; M e a s u r e s \ S u m a   d e   I D _ P A C I E N T E   4 \ T a g I n f o \ V a l o r & l t ; / K e y & g t ; & l t ; / D i a g r a m O b j e c t K e y & g t ; & l t ; D i a g r a m O b j e c t K e y & g t ; & l t ; K e y & g t ; M e a s u r e s \ R e c u e n t o   d e   I D _ P A C I E N T E   4 & l t ; / K e y & g t ; & l t ; / D i a g r a m O b j e c t K e y & g t ; & l t ; D i a g r a m O b j e c t K e y & g t ; & l t ; K e y & g t ; M e a s u r e s \ R e c u e n t o   d e   I D _ P A C I E N T E   4 \ T a g I n f o \ F � r m u l a & l t ; / K e y & g t ; & l t ; / D i a g r a m O b j e c t K e y & g t ; & l t ; D i a g r a m O b j e c t K e y & g t ; & l t ; K e y & g t ; M e a s u r e s \ R e c u e n t o   d e   I D _ P A C I E N T E   4 \ T a g I n f o \ V a l o r & l t ; / K e y & g t ; & l t ; / D i a g r a m O b j e c t K e y & g t ; & l t ; D i a g r a m O b j e c t K e y & g t ; & l t ; K e y & g t ; C o l u m n s \ I D _ S A I & l t ; / K e y & g t ; & l t ; / D i a g r a m O b j e c t K e y & g t ; & l t ; D i a g r a m O b j e c t K e y & g t ; & l t ; K e y & g t ; C o l u m n s \ I D _ P A C I E N T E & l t ; / K e y & g t ; & l t ; / D i a g r a m O b j e c t K e y & g t ; & l t ; D i a g r a m O b j e c t K e y & g t ; & l t ; K e y & g t ; C o l u m n s \ G E N E R O & l t ; / K e y & g t ; & l t ; / D i a g r a m O b j e c t K e y & g t ; & l t ; D i a g r a m O b j e c t K e y & g t ; & l t ; K e y & g t ; C o l u m n s \ E S Q U E M A & l t ; / K e y & g t ; & l t ; / D i a g r a m O b j e c t K e y & g t ; & l t ; D i a g r a m O b j e c t K e y & g t ; & l t ; K e y & g t ; C o l u m n s \ s a i & l t ; / K e y & g t ; & l t ; / D i a g r a m O b j e c t K e y & g t ; & l t ; D i a g r a m O b j e c t K e y & g t ; & l t ; K e y & g t ; C o l u m n s \ F E C H A _ V I S I T A & l t ; / K e y & g t ; & l t ; / D i a g r a m O b j e c t K e y & g t ; & l t ; D i a g r a m O b j e c t K e y & g t ; & l t ; K e y & g t ; C o l u m n s \ I D _ S E G U I M I E N T O & l t ; / K e y & g t ; & l t ; / D i a g r a m O b j e c t K e y & g t ; & l t ; D i a g r a m O b j e c t K e y & g t ; & l t ; K e y & g t ; C o l u m n s \ S A I _ R E G I O N & l t ; / K e y & g t ; & l t ; / D i a g r a m O b j e c t K e y & g t ; & l t ; D i a g r a m O b j e c t K e y & g t ; & l t ; K e y & g t ; C o l u m n s \ S E C U E N C I A L & l t ; / K e y & g t ; & l t ; / D i a g r a m O b j e c t K e y & g t ; & l t ; D i a g r a m O b j e c t K e y & g t ; & l t ; K e y & g t ; L i n k s \ & a m p ; l t ; C o l u m n s \ S u m a   d e   I D _ P A C I E N T E   4 & a m p ; g t ; - & a m p ; l t ; M e a s u r e s \ I D _ P A C I E N T E & a m p ; g t ; & l t ; / K e y & g t ; & l t ; / D i a g r a m O b j e c t K e y & g t ; & l t ; D i a g r a m O b j e c t K e y & g t ; & l t ; K e y & g t ; L i n k s \ & a m p ; l t ; C o l u m n s \ S u m a   d e   I D _ P A C I E N T E   4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S u m a   d e   I D _ P A C I E N T E   4 & a m p ; g t ; - & a m p ; l t ; M e a s u r e s \ I D _ P A C I E N T E & a m p ; g t ; \ M E A S U R E & l t ; / K e y & g t ; & l t ; / D i a g r a m O b j e c t K e y & g t ; & l t ; D i a g r a m O b j e c t K e y & g t ; & l t ; K e y & g t ; L i n k s \ & a m p ; l t ; C o l u m n s \ R e c u e n t o   d e   I D _ P A C I E N T E   4 & a m p ; g t ; - & a m p ; l t ; M e a s u r e s \ I D _ P A C I E N T E & a m p ; g t ; & l t ; / K e y & g t ; & l t ; / D i a g r a m O b j e c t K e y & g t ; & l t ; D i a g r a m O b j e c t K e y & g t ; & l t ; K e y & g t ; L i n k s \ & a m p ; l t ; C o l u m n s \ R e c u e n t o   d e   I D _ P A C I E N T E   4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R e c u e n t o   d e   I D _ P A C I E N T E   4 & a m p ; g t ; - & a m p ; l t ; M e a s u r e s \ I D _ P A C I E N T E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 4 & l t ; / K e y & g t ; & l t ; / a : K e y & g t ; & l t ; a : V a l u e 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 4 \ T a g I n f o \ F � r m u l a & l t ; / K e y & g t ; & l t ; / a : K e y & g t ; & l t ; a : V a l u e 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 4 \ T a g I n f o \ V a l o r & l t ; / K e y & g t ; & l t ; / a : K e y & g t ; & l t ; a : V a l u e 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 4 & l t ; / K e y & g t ; & l t ; / a : K e y & g t ; & l t ; a : V a l u e 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 4 \ T a g I n f o \ F � r m u l a & l t ; / K e y & g t ; & l t ; / a : K e y & g t ; & l t ; a : V a l u e 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 4 \ T a g I n f o \ V a l o r & l t ; / K e y & g t ; & l t ; / a : K e y & g t ; & l t ; a : V a l u e 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S A I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P A C I E N T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N E R O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Q U E M A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V I S I T A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S E G U I M I E N T O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_ R E G I O N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U E N C I A L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 4 & a m p ; g t ; - & a m p ; l t ; M e a s u r e s \ I D _ P A C I E N T E & a m p ; g t ; & l t ; / K e y & g t ; & l t ; / a : K e y & g t ; & l t ; a : V a l u e 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 4 & a m p ; g t ; - & a m p ; l t ; M e a s u r e s \ I D _ P A C I E N T E & a m p ; g t ; \ C O L U M N & l t ; / K e y & g t ; & l t ; / a : K e y & g t ; & l t ; a : V a l u e 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 4 & a m p ; g t ; - & a m p ; l t ; M e a s u r e s \ I D _ P A C I E N T E & a m p ; g t ; \ M E A S U R E & l t ; / K e y & g t ; & l t ; / a : K e y & g t ; & l t ; a : V a l u e 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 4 & a m p ; g t ; - & a m p ; l t ; M e a s u r e s \ I D _ P A C I E N T E & a m p ; g t ; & l t ; / K e y & g t ; & l t ; / a : K e y & g t ; & l t ; a : V a l u e 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 4 & a m p ; g t ; - & a m p ; l t ; M e a s u r e s \ I D _ P A C I E N T E & a m p ; g t ; \ C O L U M N & l t ; / K e y & g t ; & l t ; / a : K e y & g t ; & l t ; a : V a l u e 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 4 & a m p ; g t ; - & a m p ; l t ; M e a s u r e s \ I D _ P A C I E N T E & a m p ; g t ; \ M E A S U R E & l t ; / K e y & g t ; & l t ; / a : K e y & g t ; & l t ; a : V a l u e 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B L _ F A P S S _ B I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 i : t y p e = " S a n d b o x E d i t o r M e a s u r e G r i d K e y " & g t ; & l t ; T a b l e N a m e & g t ; T B L _ F A P S S _ B I & l t ; / T a b l e N a m e & g t ; & l t ; / K e y & g t ; & l t ; M a i n t a i n e r 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 I D _ P A C I E N T E   2 & l t ; / K e y & g t ; & l t ; / D i a g r a m O b j e c t K e y & g t ; & l t ; D i a g r a m O b j e c t K e y & g t ; & l t ; K e y & g t ; M e a s u r e s \ S u m a   d e   I D _ P A C I E N T E   2 \ T a g I n f o \ F � r m u l a & l t ; / K e y & g t ; & l t ; / D i a g r a m O b j e c t K e y & g t ; & l t ; D i a g r a m O b j e c t K e y & g t ; & l t ; K e y & g t ; M e a s u r e s \ S u m a   d e   I D _ P A C I E N T E   2 \ T a g I n f o \ V a l o r & l t ; / K e y & g t ; & l t ; / D i a g r a m O b j e c t K e y & g t ; & l t ; D i a g r a m O b j e c t K e y & g t ; & l t ; K e y & g t ; M e a s u r e s \ R e c u e n t o   d e   I D _ P A C I E N T E   2 & l t ; / K e y & g t ; & l t ; / D i a g r a m O b j e c t K e y & g t ; & l t ; D i a g r a m O b j e c t K e y & g t ; & l t ; K e y & g t ; M e a s u r e s \ R e c u e n t o   d e   I D _ P A C I E N T E   2 \ T a g I n f o \ F � r m u l a & l t ; / K e y & g t ; & l t ; / D i a g r a m O b j e c t K e y & g t ; & l t ; D i a g r a m O b j e c t K e y & g t ; & l t ; K e y & g t ; M e a s u r e s \ R e c u e n t o   d e   I D _ P A C I E N T E   2 \ T a g I n f o \ V a l o r & l t ; / K e y & g t ; & l t ; / D i a g r a m O b j e c t K e y & g t ; & l t ; D i a g r a m O b j e c t K e y & g t ; & l t ; K e y & g t ; C o l u m n s \ I D _ P A C I E N T E & l t ; / K e y & g t ; & l t ; / D i a g r a m O b j e c t K e y & g t ; & l t ; D i a g r a m O b j e c t K e y & g t ; & l t ; K e y & g t ; C o l u m n s \ N O _ E X P E D I E N T E & l t ; / K e y & g t ; & l t ; / D i a g r a m O b j e c t K e y & g t ; & l t ; D i a g r a m O b j e c t K e y & g t ; & l t ; K e y & g t ; C o l u m n s \ N O _ I D _ S I A I & l t ; / K e y & g t ; & l t ; / D i a g r a m O b j e c t K e y & g t ; & l t ; D i a g r a m O b j e c t K e y & g t ; & l t ; K e y & g t ; C o l u m n s \ F E C H A _ L L E N A D O & l t ; / K e y & g t ; & l t ; / D i a g r a m O b j e c t K e y & g t ; & l t ; D i a g r a m O b j e c t K e y & g t ; & l t ; K e y & g t ; C o l u m n s \ F E C H A _ L L E N A D O _ D I A & l t ; / K e y & g t ; & l t ; / D i a g r a m O b j e c t K e y & g t ; & l t ; D i a g r a m O b j e c t K e y & g t ; & l t ; K e y & g t ; C o l u m n s \ F E C H A _ L L E N A D O _ M E S & l t ; / K e y & g t ; & l t ; / D i a g r a m O b j e c t K e y & g t ; & l t ; D i a g r a m O b j e c t K e y & g t ; & l t ; K e y & g t ; C o l u m n s \ F E C H A _ L L E N A D O _ A N I O & l t ; / K e y & g t ; & l t ; / D i a g r a m O b j e c t K e y & g t ; & l t ; D i a g r a m O b j e c t K e y & g t ; & l t ; K e y & g t ; C o l u m n s \ F E C H A _ U L T I M A _ V I S I T A _ S A I & l t ; / K e y & g t ; & l t ; / D i a g r a m O b j e c t K e y & g t ; & l t ; D i a g r a m O b j e c t K e y & g t ; & l t ; K e y & g t ; C o l u m n s \ F E C H A _ U L T I M A _ V I S I T A _ S A I _ D I A & l t ; / K e y & g t ; & l t ; / D i a g r a m O b j e c t K e y & g t ; & l t ; D i a g r a m O b j e c t K e y & g t ; & l t ; K e y & g t ; C o l u m n s \ F E C H A _ U L T I M A _ V I S I T A _ S A I _ M E S & l t ; / K e y & g t ; & l t ; / D i a g r a m O b j e c t K e y & g t ; & l t ; D i a g r a m O b j e c t K e y & g t ; & l t ; K e y & g t ; C o l u m n s \ F E C H A _ U L T I M A _ V I S I T A _ S A I _ A N I O & l t ; / K e y & g t ; & l t ; / D i a g r a m O b j e c t K e y & g t ; & l t ; D i a g r a m O b j e c t K e y & g t ; & l t ; K e y & g t ; C o l u m n s \ S A I _ R E G I O N & l t ; / K e y & g t ; & l t ; / D i a g r a m O b j e c t K e y & g t ; & l t ; D i a g r a m O b j e c t K e y & g t ; & l t ; K e y & g t ; C o l u m n s \ S A I _ P R O V I N C I A & l t ; / K e y & g t ; & l t ; / D i a g r a m O b j e c t K e y & g t ; & l t ; D i a g r a m O b j e c t K e y & g t ; & l t ; K e y & g t ; C o l u m n s \ S A I _ M U N I C I P I O & l t ; / K e y & g t ; & l t ; / D i a g r a m O b j e c t K e y & g t ; & l t ; D i a g r a m O b j e c t K e y & g t ; & l t ; K e y & g t ; C o l u m n s \ S A I & l t ; / K e y & g t ; & l t ; / D i a g r a m O b j e c t K e y & g t ; & l t ; D i a g r a m O b j e c t K e y & g t ; & l t ; K e y & g t ; C o l u m n s \ F E C H A _ I N G R E S O & l t ; / K e y & g t ; & l t ; / D i a g r a m O b j e c t K e y & g t ; & l t ; D i a g r a m O b j e c t K e y & g t ; & l t ; K e y & g t ; C o l u m n s \ F E C H A _ I N G R E S O _ D I A & l t ; / K e y & g t ; & l t ; / D i a g r a m O b j e c t K e y & g t ; & l t ; D i a g r a m O b j e c t K e y & g t ; & l t ; K e y & g t ; C o l u m n s \ F E C H A _ I N G R E S O _ M E S & l t ; / K e y & g t ; & l t ; / D i a g r a m O b j e c t K e y & g t ; & l t ; D i a g r a m O b j e c t K e y & g t ; & l t ; K e y & g t ; C o l u m n s \ F E C H A _ I N G R E S O _ A N I O & l t ; / K e y & g t ; & l t ; / D i a g r a m O b j e c t K e y & g t ; & l t ; D i a g r a m O b j e c t K e y & g t ; & l t ; K e y & g t ; C o l u m n s \ T I E N E _ C E D U L A & l t ; / K e y & g t ; & l t ; / D i a g r a m O b j e c t K e y & g t ; & l t ; D i a g r a m O b j e c t K e y & g t ; & l t ; K e y & g t ; C o l u m n s \ T I E N E _ P A S A P O R T E & l t ; / K e y & g t ; & l t ; / D i a g r a m O b j e c t K e y & g t ; & l t ; D i a g r a m O b j e c t K e y & g t ; & l t ; K e y & g t ; C o l u m n s \ G E N E R O & l t ; / K e y & g t ; & l t ; / D i a g r a m O b j e c t K e y & g t ; & l t ; D i a g r a m O b j e c t K e y & g t ; & l t ; K e y & g t ; C o l u m n s \ F E C H A _ N A C I M I E N T O & l t ; / K e y & g t ; & l t ; / D i a g r a m O b j e c t K e y & g t ; & l t ; D i a g r a m O b j e c t K e y & g t ; & l t ; K e y & g t ; C o l u m n s \ F E C H A _ N A C I M I E N T O _ D I A & l t ; / K e y & g t ; & l t ; / D i a g r a m O b j e c t K e y & g t ; & l t ; D i a g r a m O b j e c t K e y & g t ; & l t ; K e y & g t ; C o l u m n s \ F E C H A _ N A C I M I E N T O _ M E S & l t ; / K e y & g t ; & l t ; / D i a g r a m O b j e c t K e y & g t ; & l t ; D i a g r a m O b j e c t K e y & g t ; & l t ; K e y & g t ; C o l u m n s \ F E C H A _ N A C I M I E N T O _ A N I O & l t ; / K e y & g t ; & l t ; / D i a g r a m O b j e c t K e y & g t ; & l t ; D i a g r a m O b j e c t K e y & g t ; & l t ; K e y & g t ; C o l u m n s \ E D A D & l t ; / K e y & g t ; & l t ; / D i a g r a m O b j e c t K e y & g t ; & l t ; D i a g r a m O b j e c t K e y & g t ; & l t ; K e y & g t ; C o l u m n s \ D I R E C C I O N & l t ; / K e y & g t ; & l t ; / D i a g r a m O b j e c t K e y & g t ; & l t ; D i a g r a m O b j e c t K e y & g t ; & l t ; K e y & g t ; C o l u m n s \ T E L E F O N O _ R E S & l t ; / K e y & g t ; & l t ; / D i a g r a m O b j e c t K e y & g t ; & l t ; D i a g r a m O b j e c t K e y & g t ; & l t ; K e y & g t ; C o l u m n s \ T E L E F O N O _ C E L & l t ; / K e y & g t ; & l t ; / D i a g r a m O b j e c t K e y & g t ; & l t ; D i a g r a m O b j e c t K e y & g t ; & l t ; K e y & g t ; C o l u m n s \ N A C I O N A L I D A D & l t ; / K e y & g t ; & l t ; / D i a g r a m O b j e c t K e y & g t ; & l t ; D i a g r a m O b j e c t K e y & g t ; & l t ; K e y & g t ; C o l u m n s \ P A C I E N T E _ P R O V I N C I A & l t ; / K e y & g t ; & l t ; / D i a g r a m O b j e c t K e y & g t ; & l t ; D i a g r a m O b j e c t K e y & g t ; & l t ; K e y & g t ; C o l u m n s \ P A C I E N T E _ M U N I C I P I O & l t ; / K e y & g t ; & l t ; / D i a g r a m O b j e c t K e y & g t ; & l t ; D i a g r a m O b j e c t K e y & g t ; & l t ; K e y & g t ; C o l u m n s \ A R S & l t ; / K e y & g t ; & l t ; / D i a g r a m O b j e c t K e y & g t ; & l t ; D i a g r a m O b j e c t K e y & g t ; & l t ; K e y & g t ; C o l u m n s \ T I E N E _ A R S & l t ; / K e y & g t ; & l t ; / D i a g r a m O b j e c t K e y & g t ; & l t ; D i a g r a m O b j e c t K e y & g t ; & l t ; K e y & g t ; C o l u m n s \ A F I L I A D O _ S D S S & l t ; / K e y & g t ; & l t ; / D i a g r a m O b j e c t K e y & g t ; & l t ; D i a g r a m O b j e c t K e y & g t ; & l t ; K e y & g t ; C o l u m n s \ R E G I M E N & l t ; / K e y & g t ; & l t ; / D i a g r a m O b j e c t K e y & g t ; & l t ; D i a g r a m O b j e c t K e y & g t ; & l t ; K e y & g t ; C o l u m n s \ L A B _ R E S U L T A D O _ C D 4 & l t ; / K e y & g t ; & l t ; / D i a g r a m O b j e c t K e y & g t ; & l t ; D i a g r a m O b j e c t K e y & g t ; & l t ; K e y & g t ; C o l u m n s \ L A B _ F E C H A _ R E S U L T A D O _ C D 4 & l t ; / K e y & g t ; & l t ; / D i a g r a m O b j e c t K e y & g t ; & l t ; D i a g r a m O b j e c t K e y & g t ; & l t ; K e y & g t ; C o l u m n s \ L A B _ F E C H A _ R E S U L T A D O _ C D 4 _ D I A & l t ; / K e y & g t ; & l t ; / D i a g r a m O b j e c t K e y & g t ; & l t ; D i a g r a m O b j e c t K e y & g t ; & l t ; K e y & g t ; C o l u m n s \ L A B _ F E C H A _ R E S U L T A D O _ C D 4 _ M E S & l t ; / K e y & g t ; & l t ; / D i a g r a m O b j e c t K e y & g t ; & l t ; D i a g r a m O b j e c t K e y & g t ; & l t ; K e y & g t ; C o l u m n s \ L A B _ F E C H A _ R E S U L T A D O _ C D 4 _ A N I O & l t ; / K e y & g t ; & l t ; / D i a g r a m O b j e c t K e y & g t ; & l t ; D i a g r a m O b j e c t K e y & g t ; & l t ; K e y & g t ; C o l u m n s \ L A B _ R E S U L T A D O _ C A R G A _ V I R A L & l t ; / K e y & g t ; & l t ; / D i a g r a m O b j e c t K e y & g t ; & l t ; D i a g r a m O b j e c t K e y & g t ; & l t ; K e y & g t ; C o l u m n s \ L A B _ F E C H A _ R E S U L T A D O _ C A R G A _ V I R A & l t ; / K e y & g t ; & l t ; / D i a g r a m O b j e c t K e y & g t ; & l t ; D i a g r a m O b j e c t K e y & g t ; & l t ; K e y & g t ; C o l u m n s \ L A B _ F E C H A _ R E S U L T A D O _ C A R G A _ V I R A _ D I A & l t ; / K e y & g t ; & l t ; / D i a g r a m O b j e c t K e y & g t ; & l t ; D i a g r a m O b j e c t K e y & g t ; & l t ; K e y & g t ; C o l u m n s \ L A B _ F E C H A _ R E S U L T A D O _ C A R G A _ V I R A _ M E S & l t ; / K e y & g t ; & l t ; / D i a g r a m O b j e c t K e y & g t ; & l t ; D i a g r a m O b j e c t K e y & g t ; & l t ; K e y & g t ; C o l u m n s \ L A B _ F E C H A _ R E S U L T A D O _ C A R G A _ V I R A _ A N I O & l t ; / K e y & g t ; & l t ; / D i a g r a m O b j e c t K e y & g t ; & l t ; D i a g r a m O b j e c t K e y & g t ; & l t ; K e y & g t ; C o l u m n s \ I N I C I O _ P R I M E R _ A R V _ F E C H A & l t ; / K e y & g t ; & l t ; / D i a g r a m O b j e c t K e y & g t ; & l t ; D i a g r a m O b j e c t K e y & g t ; & l t ; K e y & g t ; C o l u m n s \ I N I C I O _ P R I M E R _ A R V _ F E C H A _ D I A & l t ; / K e y & g t ; & l t ; / D i a g r a m O b j e c t K e y & g t ; & l t ; D i a g r a m O b j e c t K e y & g t ; & l t ; K e y & g t ; C o l u m n s \ I N I C I O _ P R I M E R _ A R V _ F E C H A _ M E S & l t ; / K e y & g t ; & l t ; / D i a g r a m O b j e c t K e y & g t ; & l t ; D i a g r a m O b j e c t K e y & g t ; & l t ; K e y & g t ; C o l u m n s \ I N I C I O _ P R I M E R _ A R V _ F E C H A _ A N I O & l t ; / K e y & g t ; & l t ; / D i a g r a m O b j e c t K e y & g t ; & l t ; D i a g r a m O b j e c t K e y & g t ; & l t ; K e y & g t ; C o l u m n s \ I N I C I O _ A R V _ A C T U A L & l t ; / K e y & g t ; & l t ; / D i a g r a m O b j e c t K e y & g t ; & l t ; D i a g r a m O b j e c t K e y & g t ; & l t ; K e y & g t ; C o l u m n s \ I N I C I O _ A R V _ A C T U A L _ D I A & l t ; / K e y & g t ; & l t ; / D i a g r a m O b j e c t K e y & g t ; & l t ; D i a g r a m O b j e c t K e y & g t ; & l t ; K e y & g t ; C o l u m n s \ I N I C I O _ A R V _ A C T U A L _ M E S & l t ; / K e y & g t ; & l t ; / D i a g r a m O b j e c t K e y & g t ; & l t ; D i a g r a m O b j e c t K e y & g t ; & l t ; K e y & g t ; C o l u m n s \ I N I C I O _ A R V _ A C T U A L _ A N I O & l t ; / K e y & g t ; & l t ; / D i a g r a m O b j e c t K e y & g t ; & l t ; D i a g r a m O b j e c t K e y & g t ; & l t ; K e y & g t ; C o l u m n s \ E S T A   E N   A R V & l t ; / K e y & g t ; & l t ; / D i a g r a m O b j e c t K e y & g t ; & l t ; D i a g r a m O b j e c t K e y & g t ; & l t ; K e y & g t ; C o l u m n s \ U _ S E G U I M I E N T O & l t ; / K e y & g t ; & l t ; / D i a g r a m O b j e c t K e y & g t ; & l t ; D i a g r a m O b j e c t K e y & g t ; & l t ; K e y & g t ; C o l u m n s \ U _ S E G U I M I E N T O _ D I A & l t ; / K e y & g t ; & l t ; / D i a g r a m O b j e c t K e y & g t ; & l t ; D i a g r a m O b j e c t K e y & g t ; & l t ; K e y & g t ; C o l u m n s \ U _ S E G U I M I E N T O _ M E S & l t ; / K e y & g t ; & l t ; / D i a g r a m O b j e c t K e y & g t ; & l t ; D i a g r a m O b j e c t K e y & g t ; & l t ; K e y & g t ; C o l u m n s \ U _ S E G U I M I E N T O _ A N I O & l t ; / K e y & g t ; & l t ; / D i a g r a m O b j e c t K e y & g t ; & l t ; D i a g r a m O b j e c t K e y & g t ; & l t ; K e y & g t ; C o l u m n s \ D I A G N O S T I C O _ E M B A R A Z O & l t ; / K e y & g t ; & l t ; / D i a g r a m O b j e c t K e y & g t ; & l t ; D i a g r a m O b j e c t K e y & g t ; & l t ; K e y & g t ; C o l u m n s \ E S T A T U S & l t ; / K e y & g t ; & l t ; / D i a g r a m O b j e c t K e y & g t ; & l t ; D i a g r a m O b j e c t K e y & g t ; & l t ; K e y & g t ; C o l u m n s \ E S T A T U S _ C O N D I C I O N & l t ; / K e y & g t ; & l t ; / D i a g r a m O b j e c t K e y & g t ; & l t ; D i a g r a m O b j e c t K e y & g t ; & l t ; K e y & g t ; C o l u m n s \ I D _ S A I & l t ; / K e y & g t ; & l t ; / D i a g r a m O b j e c t K e y & g t ; & l t ; D i a g r a m O b j e c t K e y & g t ; & l t ; K e y & g t ; C o l u m n s \ R E G I S T R A D O _ F E C H A & l t ; / K e y & g t ; & l t ; / D i a g r a m O b j e c t K e y & g t ; & l t ; D i a g r a m O b j e c t K e y & g t ; & l t ; K e y & g t ; C o l u m n s \ D I G I T A D O R & l t ; / K e y & g t ; & l t ; / D i a g r a m O b j e c t K e y & g t ; & l t ; D i a g r a m O b j e c t K e y & g t ; & l t ; K e y & g t ; C o l u m n s \ P R U E B A _ S O L I C I T A D A & l t ; / K e y & g t ; & l t ; / D i a g r a m O b j e c t K e y & g t ; & l t ; D i a g r a m O b j e c t K e y & g t ; & l t ; K e y & g t ; C o l u m n s \ D I A G N O S T I C O _ T B & l t ; / K e y & g t ; & l t ; / D i a g r a m O b j e c t K e y & g t ; & l t ; D i a g r a m O b j e c t K e y & g t ; & l t ; K e y & g t ; C o l u m n s \ F E C H A _ I N I C I O _ T X _ T B & l t ; / K e y & g t ; & l t ; / D i a g r a m O b j e c t K e y & g t ; & l t ; D i a g r a m O b j e c t K e y & g t ; & l t ; K e y & g t ; C o l u m n s \ F E C H A _ F I N A L I Z A _ T X _ T B & l t ; / K e y & g t ; & l t ; / D i a g r a m O b j e c t K e y & g t ; & l t ; D i a g r a m O b j e c t K e y & g t ; & l t ; K e y & g t ; C o l u m n s \ T E R A P I A _ I S O N I A C I D A _ T P I & l t ; / K e y & g t ; & l t ; / D i a g r a m O b j e c t K e y & g t ; & l t ; D i a g r a m O b j e c t K e y & g t ; & l t ; K e y & g t ; C o l u m n s \ F E C H A _ I N I C I O _ T P I & l t ; / K e y & g t ; & l t ; / D i a g r a m O b j e c t K e y & g t ; & l t ; D i a g r a m O b j e c t K e y & g t ; & l t ; K e y & g t ; C o l u m n s \ F E C H A _ F I N A L I Z A _ T P I & l t ; / K e y & g t ; & l t ; / D i a g r a m O b j e c t K e y & g t ; & l t ; D i a g r a m O b j e c t K e y & g t ; & l t ; K e y & g t ; C o l u m n s \ T E R A P I A _ T R I M E T R O P I N _ T M P _ S M X & l t ; / K e y & g t ; & l t ; / D i a g r a m O b j e c t K e y & g t ; & l t ; D i a g r a m O b j e c t K e y & g t ; & l t ; K e y & g t ; C o l u m n s \ F E C H A _ I N I C I O _ T M P _ S M X & l t ; / K e y & g t ; & l t ; / D i a g r a m O b j e c t K e y & g t ; & l t ; D i a g r a m O b j e c t K e y & g t ; & l t ; K e y & g t ; C o l u m n s \ F E C H A _ F I N A L I Z A _ T M P _ S M X & l t ; / K e y & g t ; & l t ; / D i a g r a m O b j e c t K e y & g t ; & l t ; D i a g r a m O b j e c t K e y & g t ; & l t ; K e y & g t ; C o l u m n s \ T E R A P I A _ A Z I T R O M I C I N A & l t ; / K e y & g t ; & l t ; / D i a g r a m O b j e c t K e y & g t ; & l t ; D i a g r a m O b j e c t K e y & g t ; & l t ; K e y & g t ; C o l u m n s \ F E C H A _ I N I C I O _ A Z I T R O M I C I N A & l t ; / K e y & g t ; & l t ; / D i a g r a m O b j e c t K e y & g t ; & l t ; D i a g r a m O b j e c t K e y & g t ; & l t ; K e y & g t ; C o l u m n s \ F E C H A _ F I N A L I Z A _ A Z I T R O M I C I N A & l t ; / K e y & g t ; & l t ; / D i a g r a m O b j e c t K e y & g t ; & l t ; D i a g r a m O b j e c t K e y & g t ; & l t ; K e y & g t ; C o l u m n s \ U L C E R A _ G E N I T A L & l t ; / K e y & g t ; & l t ; / D i a g r a m O b j e c t K e y & g t ; & l t ; D i a g r a m O b j e c t K e y & g t ; & l t ; K e y & g t ; C o l u m n s \ S E C R E C I O N _ U R E T R A L & l t ; / K e y & g t ; & l t ; / D i a g r a m O b j e c t K e y & g t ; & l t ; D i a g r a m O b j e c t K e y & g t ; & l t ; K e y & g t ; C o l u m n s \ S I F I L I S & l t ; / K e y & g t ; & l t ; / D i a g r a m O b j e c t K e y & g t ; & l t ; D i a g r a m O b j e c t K e y & g t ; & l t ; K e y & g t ; C o l u m n s \ H E P A T I T I S _ B & l t ; / K e y & g t ; & l t ; / D i a g r a m O b j e c t K e y & g t ; & l t ; D i a g r a m O b j e c t K e y & g t ; & l t ; K e y & g t ; C o l u m n s \ H E P A T I T I S _ C & l t ; / K e y & g t ; & l t ; / D i a g r a m O b j e c t K e y & g t ; & l t ; D i a g r a m O b j e c t K e y & g t ; & l t ; K e y & g t ; C o l u m n s \ F E C H A _ P R O X I M A _ C I T A & l t ; / K e y & g t ; & l t ; / D i a g r a m O b j e c t K e y & g t ; & l t ; D i a g r a m O b j e c t K e y & g t ; & l t ; K e y & g t ; C o l u m n s \ C R I T E R I O _ E L E G I B I L I D A D _ I N I C I A R _ A R V & l t ; / K e y & g t ; & l t ; / D i a g r a m O b j e c t K e y & g t ; & l t ; D i a g r a m O b j e c t K e y & g t ; & l t ; K e y & g t ; C o l u m n s \ S E C U E N C I A L & l t ; / K e y & g t ; & l t ; / D i a g r a m O b j e c t K e y & g t ; & l t ; D i a g r a m O b j e c t K e y & g t ; & l t ; K e y & g t ; C o l u m n s \ S E R V I C I O & l t ; / K e y & g t ; & l t ; / D i a g r a m O b j e c t K e y & g t ; & l t ; D i a g r a m O b j e c t K e y & g t ; & l t ; K e y & g t ; C o l u m n s \ G r u p o s D e E d a d e s & l t ; / K e y & g t ; & l t ; / D i a g r a m O b j e c t K e y & g t ; & l t ; D i a g r a m O b j e c t K e y & g t ; & l t ; K e y & g t ; C o l u m n s \ G r u p o s D e E d a d e s S U M E & l t ; / K e y & g t ; & l t ; / D i a g r a m O b j e c t K e y & g t ; & l t ; D i a g r a m O b j e c t K e y & g t ; & l t ; K e y & g t ; C o l u m n s \ C V S u p r i m i d a & l t ; / K e y & g t ; & l t ; / D i a g r a m O b j e c t K e y & g t ; & l t ; D i a g r a m O b j e c t K e y & g t ; & l t ; K e y & g t ; C o l u m n s \ M e s _ 1 e r A R V & l t ; / K e y & g t ; & l t ; / D i a g r a m O b j e c t K e y & g t ; & l t ; D i a g r a m O b j e c t K e y & g t ; & l t ; K e y & g t ; L i n k s \ & a m p ; l t ; C o l u m n s \ S u m a   d e   I D _ P A C I E N T E   2 & a m p ; g t ; - & a m p ; l t ; M e a s u r e s \ I D _ P A C I E N T E & a m p ; g t ; & l t ; / K e y & g t ; & l t ; / D i a g r a m O b j e c t K e y & g t ; & l t ; D i a g r a m O b j e c t K e y & g t ; & l t ; K e y & g t ; L i n k s \ & a m p ; l t ; C o l u m n s \ S u m a   d e   I D _ P A C I E N T E   2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S u m a   d e   I D _ P A C I E N T E   2 & a m p ; g t ; - & a m p ; l t ; M e a s u r e s \ I D _ P A C I E N T E & a m p ; g t ; \ M E A S U R E & l t ; / K e y & g t ; & l t ; / D i a g r a m O b j e c t K e y & g t ; & l t ; D i a g r a m O b j e c t K e y & g t ; & l t ; K e y & g t ; L i n k s \ & a m p ; l t ; C o l u m n s \ R e c u e n t o   d e   I D _ P A C I E N T E   2 & a m p ; g t ; - & a m p ; l t ; M e a s u r e s \ I D _ P A C I E N T E & a m p ; g t ; & l t ; / K e y & g t ; & l t ; / D i a g r a m O b j e c t K e y & g t ; & l t ; D i a g r a m O b j e c t K e y & g t ; & l t ; K e y & g t ; L i n k s \ & a m p ; l t ; C o l u m n s \ R e c u e n t o   d e   I D _ P A C I E N T E   2 & a m p ; g t ; - & a m p ; l t ; M e a s u r e s \ I D _ P A C I E N T E & a m p ; g t ; \ C O L U M N & l t ; / K e y & g t ; & l t ; / D i a g r a m O b j e c t K e y & g t ; & l t ; D i a g r a m O b j e c t K e y & g t ; & l t ; K e y & g t ; L i n k s \ & a m p ; l t ; C o l u m n s \ R e c u e n t o   d e   I D _ P A C I E N T E   2 & a m p ; g t ; - & a m p ; l t ; M e a s u r e s \ I D _ P A C I E N T E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 2 & l t ; / K e y & g t ; & l t ; / a : K e y & g t ; & l t ; a : V a l u e   i : t y p e = " M e a s u r e G r i d N o d e V i e w S t a t e "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 I D _ P A C I E N T E 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 2 & l t ; / K e y & g t ; & l t ; / a : K e y & g t ; & l t ; a : V a l u e   i : t y p e = " M e a s u r e G r i d N o d e V i e w S t a t e "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 2 \ T a g I n f o \ F � r m u l a & l t ; / K e y & g t ; & l t ; / a : K e y & g t ; & l t ; a : V a l u e 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e c u e n t o   d e   I D _ P A C I E N T E   2 \ T a g I n f o \ V a l o r & l t ; / K e y & g t ; & l t ; / a : K e y & g t ; & l t ; a : V a l u e 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P A C I E N T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_ E X P E D I E N T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_ I D _ S I A I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L L E N A D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L L E N A D O _ D I A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L L E N A D O _ M E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L L E N A D O _ A N I O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U L T I M A _ V I S I T A _ S A I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U L T I M A _ V I S I T A _ S A I _ D I A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U L T I M A _ V I S I T A _ S A I _ M E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U L T I M A _ V I S I T A _ S A I _ A N I O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_ R E G I O N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_ P R O V I N C I A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_ M U N I C I P I O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I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G R E S O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G R E S O _ D I A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G R E S O _ M E S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G R E S O _ A N I O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E N E _ C E D U L A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E N E _ P A S A P O R T E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E N E R O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N A C I M I E N T O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N A C I M I E N T O _ D I A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N A C I M I E N T O _ M E S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N A C I M I E N T O _ A N I O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D A D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R E C C I O N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L E F O N O _ R E S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L E F O N O _ C E L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C I O N A L I D A D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C I E N T E _ P R O V I N C I A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C I E N T E _ M U N I C I P I O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R S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E N E _ A R S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F I L I A D O _ S D S S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G I M E N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R E S U L T A D O _ C D 4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D 4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D 4 _ D I A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D 4 _ M E S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D 4 _ A N I O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R E S U L T A D O _ C A R G A _ V I R A L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A R G A _ V I R A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A R G A _ V I R A _ D I A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A R G A _ V I R A _ M E S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B _ F E C H A _ R E S U L T A D O _ C A R G A _ V I R A _ A N I O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P R I M E R _ A R V _ F E C H A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P R I M E R _ A R V _ F E C H A _ D I A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P R I M E R _ A R V _ F E C H A _ M E S & l t ; / K e y & g t ; & l t ; / a : K e y & g t ; & l t ; a : V a l u e   i : t y p e = " M e a s u r e G r i d N o d e V i e w S t a t e " & g t ; & l t ; C o l u m n & g t ; 4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P R I M E R _ A R V _ F E C H A _ A N I O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A R V _ A C T U A L & l t ; / K e y & g t ; & l t ; / a : K e y & g t ; & l t ; a : V a l u e   i : t y p e = " M e a s u r e G r i d N o d e V i e w S t a t e " & g t ; & l t ; C o l u m n & g t ; 5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A R V _ A C T U A L _ D I A & l t ; / K e y & g t ; & l t ; / a : K e y & g t ; & l t ; a : V a l u e   i : t y p e = " M e a s u r e G r i d N o d e V i e w S t a t e " & g t ; & l t ; C o l u m n & g t ; 5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A R V _ A C T U A L _ M E S & l t ; / K e y & g t ; & l t ; / a : K e y & g t ; & l t ; a : V a l u e   i : t y p e = " M e a s u r e G r i d N o d e V i e w S t a t e " & g t ; & l t ; C o l u m n & g t ; 5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I C I O _ A R V _ A C T U A L _ A N I O & l t ; / K e y & g t ; & l t ; / a : K e y & g t ; & l t ; a : V a l u e   i : t y p e = " M e a s u r e G r i d N o d e V i e w S t a t e " & g t ; & l t ; C o l u m n & g t ; 5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A   E N   A R V & l t ; / K e y & g t ; & l t ; / a : K e y & g t ; & l t ; a : V a l u e   i : t y p e = " M e a s u r e G r i d N o d e V i e w S t a t e " & g t ; & l t ; C o l u m n & g t ; 5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_ S E G U I M I E N T O & l t ; / K e y & g t ; & l t ; / a : K e y & g t ; & l t ; a : V a l u e   i : t y p e = " M e a s u r e G r i d N o d e V i e w S t a t e " & g t ; & l t ; C o l u m n & g t ; 5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_ S E G U I M I E N T O _ D I A & l t ; / K e y & g t ; & l t ; / a : K e y & g t ; & l t ; a : V a l u e   i : t y p e = " M e a s u r e G r i d N o d e V i e w S t a t e " & g t ; & l t ; C o l u m n & g t ; 5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_ S E G U I M I E N T O _ M E S & l t ; / K e y & g t ; & l t ; / a : K e y & g t ; & l t ; a : V a l u e   i : t y p e = " M e a s u r e G r i d N o d e V i e w S t a t e " & g t ; & l t ; C o l u m n & g t ; 5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_ S E G U I M I E N T O _ A N I O & l t ; / K e y & g t ; & l t ; / a : K e y & g t ; & l t ; a : V a l u e   i : t y p e = " M e a s u r e G r i d N o d e V i e w S t a t e " & g t ; & l t ; C o l u m n & g t ; 5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A G N O S T I C O _ E M B A R A Z O & l t ; / K e y & g t ; & l t ; / a : K e y & g t ; & l t ; a : V a l u e   i : t y p e = " M e a s u r e G r i d N o d e V i e w S t a t e " & g t ; & l t ; C o l u m n & g t ; 6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A T U S & l t ; / K e y & g t ; & l t ; / a : K e y & g t ; & l t ; a : V a l u e   i : t y p e = " M e a s u r e G r i d N o d e V i e w S t a t e " & g t ; & l t ; C o l u m n & g t ; 6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A T U S _ C O N D I C I O N & l t ; / K e y & g t ; & l t ; / a : K e y & g t ; & l t ; a : V a l u e   i : t y p e = " M e a s u r e G r i d N o d e V i e w S t a t e " & g t ; & l t ; C o l u m n & g t ; 6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_ S A I & l t ; / K e y & g t ; & l t ; / a : K e y & g t ; & l t ; a : V a l u e   i : t y p e = " M e a s u r e G r i d N o d e V i e w S t a t e " & g t ; & l t ; C o l u m n & g t ; 6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G I S T R A D O _ F E C H A & l t ; / K e y & g t ; & l t ; / a : K e y & g t ; & l t ; a : V a l u e   i : t y p e = " M e a s u r e G r i d N o d e V i e w S t a t e " & g t ; & l t ; C o l u m n & g t ; 6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G I T A D O R & l t ; / K e y & g t ; & l t ; / a : K e y & g t ; & l t ; a : V a l u e   i : t y p e = " M e a s u r e G r i d N o d e V i e w S t a t e " & g t ; & l t ; C o l u m n & g t ; 6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U E B A _ S O L I C I T A D A & l t ; / K e y & g t ; & l t ; / a : K e y & g t ; & l t ; a : V a l u e   i : t y p e = " M e a s u r e G r i d N o d e V i e w S t a t e " & g t ; & l t ; C o l u m n & g t ; 6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A G N O S T I C O _ T B & l t ; / K e y & g t ; & l t ; / a : K e y & g t ; & l t ; a : V a l u e   i : t y p e = " M e a s u r e G r i d N o d e V i e w S t a t e " & g t ; & l t ; C o l u m n & g t ; 6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I C I O _ T X _ T B & l t ; / K e y & g t ; & l t ; / a : K e y & g t ; & l t ; a : V a l u e   i : t y p e = " M e a s u r e G r i d N o d e V i e w S t a t e " & g t ; & l t ; C o l u m n & g t ; 6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F I N A L I Z A _ T X _ T B & l t ; / K e y & g t ; & l t ; / a : K e y & g t ; & l t ; a : V a l u e   i : t y p e = " M e a s u r e G r i d N o d e V i e w S t a t e " & g t ; & l t ; C o l u m n & g t ; 6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A P I A _ I S O N I A C I D A _ T P I & l t ; / K e y & g t ; & l t ; / a : K e y & g t ; & l t ; a : V a l u e   i : t y p e = " M e a s u r e G r i d N o d e V i e w S t a t e " & g t ; & l t ; C o l u m n & g t ; 7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I C I O _ T P I & l t ; / K e y & g t ; & l t ; / a : K e y & g t ; & l t ; a : V a l u e   i : t y p e = " M e a s u r e G r i d N o d e V i e w S t a t e " & g t ; & l t ; C o l u m n & g t ; 7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F I N A L I Z A _ T P I & l t ; / K e y & g t ; & l t ; / a : K e y & g t ; & l t ; a : V a l u e   i : t y p e = " M e a s u r e G r i d N o d e V i e w S t a t e " & g t ; & l t ; C o l u m n & g t ; 7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A P I A _ T R I M E T R O P I N _ T M P _ S M X & l t ; / K e y & g t ; & l t ; / a : K e y & g t ; & l t ; a : V a l u e   i : t y p e = " M e a s u r e G r i d N o d e V i e w S t a t e " & g t ; & l t ; C o l u m n & g t ; 7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I C I O _ T M P _ S M X & l t ; / K e y & g t ; & l t ; / a : K e y & g t ; & l t ; a : V a l u e   i : t y p e = " M e a s u r e G r i d N o d e V i e w S t a t e " & g t ; & l t ; C o l u m n & g t ; 7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F I N A L I Z A _ T M P _ S M X & l t ; / K e y & g t ; & l t ; / a : K e y & g t ; & l t ; a : V a l u e   i : t y p e = " M e a s u r e G r i d N o d e V i e w S t a t e " & g t ; & l t ; C o l u m n & g t ; 7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A P I A _ A Z I T R O M I C I N A & l t ; / K e y & g t ; & l t ; / a : K e y & g t ; & l t ; a : V a l u e   i : t y p e = " M e a s u r e G r i d N o d e V i e w S t a t e " & g t ; & l t ; C o l u m n & g t ; 7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I N I C I O _ A Z I T R O M I C I N A & l t ; / K e y & g t ; & l t ; / a : K e y & g t ; & l t ; a : V a l u e   i : t y p e = " M e a s u r e G r i d N o d e V i e w S t a t e " & g t ; & l t ; C o l u m n & g t ; 7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F I N A L I Z A _ A Z I T R O M I C I N A & l t ; / K e y & g t ; & l t ; / a : K e y & g t ; & l t ; a : V a l u e   i : t y p e = " M e a s u r e G r i d N o d e V i e w S t a t e " & g t ; & l t ; C o l u m n & g t ; 7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L C E R A _ G E N I T A L & l t ; / K e y & g t ; & l t ; / a : K e y & g t ; & l t ; a : V a l u e   i : t y p e = " M e a s u r e G r i d N o d e V i e w S t a t e " & g t ; & l t ; C o l u m n & g t ; 7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R E C I O N _ U R E T R A L & l t ; / K e y & g t ; & l t ; / a : K e y & g t ; & l t ; a : V a l u e   i : t y p e = " M e a s u r e G r i d N o d e V i e w S t a t e " & g t ; & l t ; C o l u m n & g t ; 8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I F I L I S & l t ; / K e y & g t ; & l t ; / a : K e y & g t ; & l t ; a : V a l u e   i : t y p e = " M e a s u r e G r i d N o d e V i e w S t a t e " & g t ; & l t ; C o l u m n & g t ; 8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H E P A T I T I S _ B & l t ; / K e y & g t ; & l t ; / a : K e y & g t ; & l t ; a : V a l u e   i : t y p e = " M e a s u r e G r i d N o d e V i e w S t a t e " & g t ; & l t ; C o l u m n & g t ; 8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H E P A T I T I S _ C & l t ; / K e y & g t ; & l t ; / a : K e y & g t ; & l t ; a : V a l u e   i : t y p e = " M e a s u r e G r i d N o d e V i e w S t a t e " & g t ; & l t ; C o l u m n & g t ; 8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E C H A _ P R O X I M A _ C I T A & l t ; / K e y & g t ; & l t ; / a : K e y & g t ; & l t ; a : V a l u e   i : t y p e = " M e a s u r e G r i d N o d e V i e w S t a t e " & g t ; & l t ; C o l u m n & g t ; 8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I T E R I O _ E L E G I B I L I D A D _ I N I C I A R _ A R V & l t ; / K e y & g t ; & l t ; / a : K e y & g t ; & l t ; a : V a l u e   i : t y p e = " M e a s u r e G r i d N o d e V i e w S t a t e " & g t ; & l t ; C o l u m n & g t ; 8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C U E N C I A L & l t ; / K e y & g t ; & l t ; / a : K e y & g t ; & l t ; a : V a l u e   i : t y p e = " M e a s u r e G r i d N o d e V i e w S t a t e " & g t ; & l t ; C o l u m n & g t ; 8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R V I C I O & l t ; / K e y & g t ; & l t ; / a : K e y & g t ; & l t ; a : V a l u e   i : t y p e = " M e a s u r e G r i d N o d e V i e w S t a t e " & g t ; & l t ; C o l u m n & g t ; 8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u p o s D e E d a d e s & l t ; / K e y & g t ; & l t ; / a : K e y & g t ; & l t ; a : V a l u e   i : t y p e = " M e a s u r e G r i d N o d e V i e w S t a t e " & g t ; & l t ; C o l u m n & g t ; 8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u p o s D e E d a d e s S U M E & l t ; / K e y & g t ; & l t ; / a : K e y & g t ; & l t ; a : V a l u e   i : t y p e = " M e a s u r e G r i d N o d e V i e w S t a t e " & g t ; & l t ; C o l u m n & g t ; 8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V S u p r i m i d a & l t ; / K e y & g t ; & l t ; / a : K e y & g t ; & l t ; a : V a l u e   i : t y p e = " M e a s u r e G r i d N o d e V i e w S t a t e " & g t ; & l t ; C o l u m n & g t ; 9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_ 1 e r A R V & l t ; / K e y & g t ; & l t ; / a : K e y & g t ; & l t ; a : V a l u e   i : t y p e = " M e a s u r e G r i d N o d e V i e w S t a t e " & g t ; & l t ; C o l u m n & g t ; 9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 2 & a m p ; g t ; - & a m p ; l t ; M e a s u r e s \ I D _ P A C I E N T E & a m p ; g t ; & l t ; / K e y & g t ; & l t ; / a : K e y & g t ; & l t ; a : V a l u e 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 2 & a m p ; g t ; - & a m p ; l t ; M e a s u r e s \ I D _ P A C I E N T E & a m p ; g t ; \ C O L U M N & l t ; / K e y & g t ; & l t ; / a : K e y & g t ; & l t ; a : V a l u e 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 I D _ P A C I E N T E   2 & a m p ; g t ; - & a m p ; l t ; M e a s u r e s \ I D _ P A C I E N T E & a m p ; g t ; \ M E A S U R E & l t ; / K e y & g t ; & l t ; / a : K e y & g t ; & l t ; a : V a l u e 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 2 & a m p ; g t ; - & a m p ; l t ; M e a s u r e s \ I D _ P A C I E N T E & a m p ; g t ; & l t ; / K e y & g t ; & l t ; / a : K e y & g t ; & l t ; a : V a l u e 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 2 & a m p ; g t ; - & a m p ; l t ; M e a s u r e s \ I D _ P A C I E N T E & a m p ; g t ; \ C O L U M N & l t ; / K e y & g t ; & l t ; / a : K e y & g t ; & l t ; a : V a l u e 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R e c u e n t o   d e   I D _ P A C I E N T E   2 & a m p ; g t ; - & a m p ; l t ; M e a s u r e s \ I D _ P A C I E N T E & a m p ; g t ; \ M E A S U R E & l t ; / K e y & g t ; & l t ; / a : K e y & g t ; & l t ; a : V a l u e 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20.xml>��< ? x m l   v e r s i o n = " 1 . 0 "   e n c o d i n g = " U T F - 1 6 " ? > < G e m i n i   x m l n s = " h t t p : / / g e m i n i / p i v o t c u s t o m i z a t i o n / 0 1 0 e 9 5 b d - 2 9 e 5 - 4 8 e d - b b c 9 - 3 c f 0 3 b c 5 d 9 f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 1 2 2 8 1 0 4 0 3 0 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C o u n t I n S a n d b o x " > < C u s t o m C o n t e n t > 5 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T B L _ F A P S S _ E S Q U E M A S _ B I _ c 2 b 5 5 c 9 a - f 7 1 0 - 4 9 1 8 - 8 c 4 6 - d 4 1 e d c 3 f 6 4 c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 I D _ S A I < / s t r i n g > < / k e y > < v a l u e > < i n t > 7 6 < / i n t > < / v a l u e > < / i t e m > < i t e m > < k e y > < s t r i n g > I D _ P A C I E N T E < / s t r i n g > < / k e y > < v a l u e > < i n t > 1 1 5 < / i n t > < / v a l u e > < / i t e m > < i t e m > < k e y > < s t r i n g > G E N E R O < / s t r i n g > < / k e y > < v a l u e > < i n t > 8 7 < / i n t > < / v a l u e > < / i t e m > < i t e m > < k e y > < s t r i n g > E S Q U E M A < / s t r i n g > < / k e y > < v a l u e > < i n t > 9 7 < / i n t > < / v a l u e > < / i t e m > < i t e m > < k e y > < s t r i n g > s a i < / s t r i n g > < / k e y > < v a l u e > < i n t > 5 3 < / i n t > < / v a l u e > < / i t e m > < i t e m > < k e y > < s t r i n g > F E C H A _ V I S I T A < / s t r i n g > < / k e y > < v a l u e > < i n t > 1 2 2 < / i n t > < / v a l u e > < / i t e m > < i t e m > < k e y > < s t r i n g > I D _ S E G U I M I E N T O < / s t r i n g > < / k e y > < v a l u e > < i n t > 1 4 2 < / i n t > < / v a l u e > < / i t e m > < i t e m > < k e y > < s t r i n g > S A I _ R E G I O N < / s t r i n g > < / k e y > < v a l u e > < i n t > 1 1 1 < / i n t > < / v a l u e > < / i t e m > < i t e m > < k e y > < s t r i n g > S E C U E N C I A L < / s t r i n g > < / k e y > < v a l u e > < i n t > 1 1 1 < / i n t > < / v a l u e > < / i t e m > < / C o l u m n W i d t h s > < C o l u m n D i s p l a y I n d e x > < i t e m > < k e y > < s t r i n g > I D _ S A I < / s t r i n g > < / k e y > < v a l u e > < i n t > 0 < / i n t > < / v a l u e > < / i t e m > < i t e m > < k e y > < s t r i n g > I D _ P A C I E N T E < / s t r i n g > < / k e y > < v a l u e > < i n t > 1 < / i n t > < / v a l u e > < / i t e m > < i t e m > < k e y > < s t r i n g > G E N E R O < / s t r i n g > < / k e y > < v a l u e > < i n t > 2 < / i n t > < / v a l u e > < / i t e m > < i t e m > < k e y > < s t r i n g > E S Q U E M A < / s t r i n g > < / k e y > < v a l u e > < i n t > 3 < / i n t > < / v a l u e > < / i t e m > < i t e m > < k e y > < s t r i n g > s a i < / s t r i n g > < / k e y > < v a l u e > < i n t > 4 < / i n t > < / v a l u e > < / i t e m > < i t e m > < k e y > < s t r i n g > F E C H A _ V I S I T A < / s t r i n g > < / k e y > < v a l u e > < i n t > 5 < / i n t > < / v a l u e > < / i t e m > < i t e m > < k e y > < s t r i n g > I D _ S E G U I M I E N T O < / s t r i n g > < / k e y > < v a l u e > < i n t > 6 < / i n t > < / v a l u e > < / i t e m > < i t e m > < k e y > < s t r i n g > S A I _ R E G I O N < / s t r i n g > < / k e y > < v a l u e > < i n t > 7 < / i n t > < / v a l u e > < / i t e m > < i t e m > < k e y > < s t r i n g > S E C U E N C I A L 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d 3 c 4 a 6 c 8 - 0 e 8 d - 4 b 5 1 - 8 8 9 2 - 7 a a c 1 5 c 2 f 8 a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 T B   y   T P I < / S l i c e r S h e e t N a m e > < S A H o s t H a s h > 1 1 0 8 6 1 6 4 2 2 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7.xml>��< ? x m l   v e r s i o n = " 1 . 0 "   e n c o d i n g = " U T F - 1 6 " ? > < G e m i n i   x m l n s = " h t t p : / / g e m i n i / p i v o t c u s t o m i z a t i o n / 2 a 0 6 9 2 e d - e d c b - 4 c 1 6 - a 9 d 5 - e 0 7 c 3 e 3 d b 4 6 0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 1 6 7 3 7 2 1 3 0 2 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8 c 2 2 6 0 6 f - c a 9 b - 4 a c 1 - b 6 e d - b 7 2 1 8 f 9 7 6 6 8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 8 7 6 7 3 2 1 3 9 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3 2 . 9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B L _ F A P S S _ B I _ 8 1 7 a d 3 7 d - 1 a d f - 4 f 7 0 - 9 9 9 9 - a 4 e 0 c 6 5 0 a 7 4 5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I D _ P A C I E N T E & l t ; / s t r i n g & g t ; & l t ; / k e y & g t ; & l t ; v a l u e & g t ; & l t ; i n t & g t ; 1 1 5 & l t ; / i n t & g t ; & l t ; / v a l u e & g t ; & l t ; / i t e m & g t ; & l t ; i t e m & g t ; & l t ; k e y & g t ; & l t ; s t r i n g & g t ; N O _ E X P E D I E N T E & l t ; / s t r i n g & g t ; & l t ; / k e y & g t ; & l t ; v a l u e & g t ; & l t ; i n t & g t ; 1 3 7 & l t ; / i n t & g t ; & l t ; / v a l u e & g t ; & l t ; / i t e m & g t ; & l t ; i t e m & g t ; & l t ; k e y & g t ; & l t ; s t r i n g & g t ; N O _ I D _ S I A I & l t ; / s t r i n g & g t ; & l t ; / k e y & g t ; & l t ; v a l u e & g t ; & l t ; i n t & g t ; 1 0 7 & l t ; / i n t & g t ; & l t ; / v a l u e & g t ; & l t ; / i t e m & g t ; & l t ; i t e m & g t ; & l t ; k e y & g t ; & l t ; s t r i n g & g t ; F E C H A _ L L E N A D O & l t ; / s t r i n g & g t ; & l t ; / k e y & g t ; & l t ; v a l u e & g t ; & l t ; i n t & g t ; 1 4 0 & l t ; / i n t & g t ; & l t ; / v a l u e & g t ; & l t ; / i t e m & g t ; & l t ; i t e m & g t ; & l t ; k e y & g t ; & l t ; s t r i n g & g t ; F E C H A _ L L E N A D O _ D I A & l t ; / s t r i n g & g t ; & l t ; / k e y & g t ; & l t ; v a l u e & g t ; & l t ; i n t & g t ; 1 6 9 & l t ; / i n t & g t ; & l t ; / v a l u e & g t ; & l t ; / i t e m & g t ; & l t ; i t e m & g t ; & l t ; k e y & g t ; & l t ; s t r i n g & g t ; F E C H A _ L L E N A D O _ M E S & l t ; / s t r i n g & g t ; & l t ; / k e y & g t ; & l t ; v a l u e & g t ; & l t ; i n t & g t ; 1 7 3 & l t ; / i n t & g t ; & l t ; / v a l u e & g t ; & l t ; / i t e m & g t ; & l t ; i t e m & g t ; & l t ; k e y & g t ; & l t ; s t r i n g & g t ; F E C H A _ L L E N A D O _ A N I O & l t ; / s t r i n g & g t ; & l t ; / k e y & g t ; & l t ; v a l u e & g t ; & l t ; i n t & g t ; 1 8 0 & l t ; / i n t & g t ; & l t ; / v a l u e & g t ; & l t ; / i t e m & g t ; & l t ; i t e m & g t ; & l t ; k e y & g t ; & l t ; s t r i n g & g t ; F E C H A _ U L T I M A _ V I S I T A _ S A I & l t ; / s t r i n g & g t ; & l t ; / k e y & g t ; & l t ; v a l u e & g t ; & l t ; i n t & g t ; 2 0 2 & l t ; / i n t & g t ; & l t ; / v a l u e & g t ; & l t ; / i t e m & g t ; & l t ; i t e m & g t ; & l t ; k e y & g t ; & l t ; s t r i n g & g t ; F E C H A _ U L T I M A _ V I S I T A _ S A I _ D I A & l t ; / s t r i n g & g t ; & l t ; / k e y & g t ; & l t ; v a l u e & g t ; & l t ; i n t & g t ; 2 3 1 & l t ; / i n t & g t ; & l t ; / v a l u e & g t ; & l t ; / i t e m & g t ; & l t ; i t e m & g t ; & l t ; k e y & g t ; & l t ; s t r i n g & g t ; F E C H A _ U L T I M A _ V I S I T A _ S A I _ M E S & l t ; / s t r i n g & g t ; & l t ; / k e y & g t ; & l t ; v a l u e & g t ; & l t ; i n t & g t ; 2 3 5 & l t ; / i n t & g t ; & l t ; / v a l u e & g t ; & l t ; / i t e m & g t ; & l t ; i t e m & g t ; & l t ; k e y & g t ; & l t ; s t r i n g & g t ; F E C H A _ U L T I M A _ V I S I T A _ S A I _ A N I O & l t ; / s t r i n g & g t ; & l t ; / k e y & g t ; & l t ; v a l u e & g t ; & l t ; i n t & g t ; 2 4 2 & l t ; / i n t & g t ; & l t ; / v a l u e & g t ; & l t ; / i t e m & g t ; & l t ; i t e m & g t ; & l t ; k e y & g t ; & l t ; s t r i n g & g t ; S A I _ R E G I O N & l t ; / s t r i n g & g t ; & l t ; / k e y & g t ; & l t ; v a l u e & g t ; & l t ; i n t & g t ; 1 1 1 & l t ; / i n t & g t ; & l t ; / v a l u e & g t ; & l t ; / i t e m & g t ; & l t ; i t e m & g t ; & l t ; k e y & g t ; & l t ; s t r i n g & g t ; S A I _ P R O V I N C I A & l t ; / s t r i n g & g t ; & l t ; / k e y & g t ; & l t ; v a l u e & g t ; & l t ; i n t & g t ; 1 3 3 & l t ; / i n t & g t ; & l t ; / v a l u e & g t ; & l t ; / i t e m & g t ; & l t ; i t e m & g t ; & l t ; k e y & g t ; & l t ; s t r i n g & g t ; S A I _ M U N I C I P I O & l t ; / s t r i n g & g t ; & l t ; / k e y & g t ; & l t ; v a l u e & g t ; & l t ; i n t & g t ; 1 3 2 & l t ; / i n t & g t ; & l t ; / v a l u e & g t ; & l t ; / i t e m & g t ; & l t ; i t e m & g t ; & l t ; k e y & g t ; & l t ; s t r i n g & g t ; S A I & l t ; / s t r i n g & g t ; & l t ; / k e y & g t ; & l t ; v a l u e & g t ; & l t ; i n t & g t ; 5 6 & l t ; / i n t & g t ; & l t ; / v a l u e & g t ; & l t ; / i t e m & g t ; & l t ; i t e m & g t ; & l t ; k e y & g t ; & l t ; s t r i n g & g t ; F E C H A _ I N G R E S O & l t ; / s t r i n g & g t ; & l t ; / k e y & g t ; & l t ; v a l u e & g t ; & l t ; i n t & g t ; 1 3 8 & l t ; / i n t & g t ; & l t ; / v a l u e & g t ; & l t ; / i t e m & g t ; & l t ; i t e m & g t ; & l t ; k e y & g t ; & l t ; s t r i n g & g t ; F E C H A _ I N G R E S O _ D I A & l t ; / s t r i n g & g t ; & l t ; / k e y & g t ; & l t ; v a l u e & g t ; & l t ; i n t & g t ; 1 6 7 & l t ; / i n t & g t ; & l t ; / v a l u e & g t ; & l t ; / i t e m & g t ; & l t ; i t e m & g t ; & l t ; k e y & g t ; & l t ; s t r i n g & g t ; F E C H A _ I N G R E S O _ M E S & l t ; / s t r i n g & g t ; & l t ; / k e y & g t ; & l t ; v a l u e & g t ; & l t ; i n t & g t ; 1 7 1 & l t ; / i n t & g t ; & l t ; / v a l u e & g t ; & l t ; / i t e m & g t ; & l t ; i t e m & g t ; & l t ; k e y & g t ; & l t ; s t r i n g & g t ; F E C H A _ I N G R E S O _ A N I O & l t ; / s t r i n g & g t ; & l t ; / k e y & g t ; & l t ; v a l u e & g t ; & l t ; i n t & g t ; 1 7 8 & l t ; / i n t & g t ; & l t ; / v a l u e & g t ; & l t ; / i t e m & g t ; & l t ; i t e m & g t ; & l t ; k e y & g t ; & l t ; s t r i n g & g t ; T I E N E _ C E D U L A & l t ; / s t r i n g & g t ; & l t ; / k e y & g t ; & l t ; v a l u e & g t ; & l t ; i n t & g t ; 1 2 6 & l t ; / i n t & g t ; & l t ; / v a l u e & g t ; & l t ; / i t e m & g t ; & l t ; i t e m & g t ; & l t ; k e y & g t ; & l t ; s t r i n g & g t ; T I E N E _ P A S A P O R T E & l t ; / s t r i n g & g t ; & l t ; / k e y & g t ; & l t ; v a l u e & g t ; & l t ; i n t & g t ; 1 5 0 & l t ; / i n t & g t ; & l t ; / v a l u e & g t ; & l t ; / i t e m & g t ; & l t ; i t e m & g t ; & l t ; k e y & g t ; & l t ; s t r i n g & g t ; G E N E R O & l t ; / s t r i n g & g t ; & l t ; / k e y & g t ; & l t ; v a l u e & g t ; & l t ; i n t & g t ; 8 7 & l t ; / i n t & g t ; & l t ; / v a l u e & g t ; & l t ; / i t e m & g t ; & l t ; i t e m & g t ; & l t ; k e y & g t ; & l t ; s t r i n g & g t ; F E C H A _ N A C I M I E N T O & l t ; / s t r i n g & g t ; & l t ; / k e y & g t ; & l t ; v a l u e & g t ; & l t ; i n t & g t ; 1 6 4 & l t ; / i n t & g t ; & l t ; / v a l u e & g t ; & l t ; / i t e m & g t ; & l t ; i t e m & g t ; & l t ; k e y & g t ; & l t ; s t r i n g & g t ; F E C H A _ N A C I M I E N T O _ D I A & l t ; / s t r i n g & g t ; & l t ; / k e y & g t ; & l t ; v a l u e & g t ; & l t ; i n t & g t ; 1 9 3 & l t ; / i n t & g t ; & l t ; / v a l u e & g t ; & l t ; / i t e m & g t ; & l t ; i t e m & g t ; & l t ; k e y & g t ; & l t ; s t r i n g & g t ; F E C H A _ N A C I M I E N T O _ M E S & l t ; / s t r i n g & g t ; & l t ; / k e y & g t ; & l t ; v a l u e & g t ; & l t ; i n t & g t ; 1 9 7 & l t ; / i n t & g t ; & l t ; / v a l u e & g t ; & l t ; / i t e m & g t ; & l t ; i t e m & g t ; & l t ; k e y & g t ; & l t ; s t r i n g & g t ; F E C H A _ N A C I M I E N T O _ A N I O & l t ; / s t r i n g & g t ; & l t ; / k e y & g t ; & l t ; v a l u e & g t ; & l t ; i n t & g t ; 2 0 4 & l t ; / i n t & g t ; & l t ; / v a l u e & g t ; & l t ; / i t e m & g t ; & l t ; i t e m & g t ; & l t ; k e y & g t ; & l t ; s t r i n g & g t ; E D A D & l t ; / s t r i n g & g t ; & l t ; / k e y & g t ; & l t ; v a l u e & g t ; & l t ; i n t & g t ; 7 0 & l t ; / i n t & g t ; & l t ; / v a l u e & g t ; & l t ; / i t e m & g t ; & l t ; i t e m & g t ; & l t ; k e y & g t ; & l t ; s t r i n g & g t ; D I R E C C I O N & l t ; / s t r i n g & g t ; & l t ; / k e y & g t ; & l t ; v a l u e & g t ; & l t ; i n t & g t ; 1 0 4 & l t ; / i n t & g t ; & l t ; / v a l u e & g t ; & l t ; / i t e m & g t ; & l t ; i t e m & g t ; & l t ; k e y & g t ; & l t ; s t r i n g & g t ; T E L E F O N O _ R E S & l t ; / s t r i n g & g t ; & l t ; / k e y & g t ; & l t ; v a l u e & g t ; & l t ; i n t & g t ; 1 2 9 & l t ; / i n t & g t ; & l t ; / v a l u e & g t ; & l t ; / i t e m & g t ; & l t ; i t e m & g t ; & l t ; k e y & g t ; & l t ; s t r i n g & g t ; T E L E F O N O _ C E L & l t ; / s t r i n g & g t ; & l t ; / k e y & g t ; & l t ; v a l u e & g t ; & l t ; i n t & g t ; 1 2 8 & l t ; / i n t & g t ; & l t ; / v a l u e & g t ; & l t ; / i t e m & g t ; & l t ; i t e m & g t ; & l t ; k e y & g t ; & l t ; s t r i n g & g t ; N A C I O N A L I D A D & l t ; / s t r i n g & g t ; & l t ; / k e y & g t ; & l t ; v a l u e & g t ; & l t ; i n t & g t ; 1 3 3 & l t ; / i n t & g t ; & l t ; / v a l u e & g t ; & l t ; / i t e m & g t ; & l t ; i t e m & g t ; & l t ; k e y & g t ; & l t ; s t r i n g & g t ; P A C I E N T E _ P R O V I N C I A & l t ; / s t r i n g & g t ; & l t ; / k e y & g t ; & l t ; v a l u e & g t ; & l t ; i n t & g t ; 1 7 2 & l t ; / i n t & g t ; & l t ; / v a l u e & g t ; & l t ; / i t e m & g t ; & l t ; i t e m & g t ; & l t ; k e y & g t ; & l t ; s t r i n g & g t ; P A C I E N T E _ M U N I C I P I O & l t ; / s t r i n g & g t ; & l t ; / k e y & g t ; & l t ; v a l u e & g t ; & l t ; i n t & g t ; 1 7 1 & l t ; / i n t & g t ; & l t ; / v a l u e & g t ; & l t ; / i t e m & g t ; & l t ; i t e m & g t ; & l t ; k e y & g t ; & l t ; s t r i n g & g t ; A R S & l t ; / s t r i n g & g t ; & l t ; / k e y & g t ; & l t ; v a l u e & g t ; & l t ; i n t & g t ; 6 0 & l t ; / i n t & g t ; & l t ; / v a l u e & g t ; & l t ; / i t e m & g t ; & l t ; i t e m & g t ; & l t ; k e y & g t ; & l t ; s t r i n g & g t ; T I E N E _ A R S & l t ; / s t r i n g & g t ; & l t ; / k e y & g t ; & l t ; v a l u e & g t ; & l t ; i n t & g t ; 1 0 2 & l t ; / i n t & g t ; & l t ; / v a l u e & g t ; & l t ; / i t e m & g t ; & l t ; i t e m & g t ; & l t ; k e y & g t ; & l t ; s t r i n g & g t ; A F I L I A D O _ S D S S & l t ; / s t r i n g & g t ; & l t ; / k e y & g t ; & l t ; v a l u e & g t ; & l t ; i n t & g t ; 1 3 1 & l t ; / i n t & g t ; & l t ; / v a l u e & g t ; & l t ; / i t e m & g t ; & l t ; i t e m & g t ; & l t ; k e y & g t ; & l t ; s t r i n g & g t ; R E G I M E N & l t ; / s t r i n g & g t ; & l t ; / k e y & g t ; & l t ; v a l u e & g t ; & l t ; i n t & g t ; 9 3 & l t ; / i n t & g t ; & l t ; / v a l u e & g t ; & l t ; / i t e m & g t ; & l t ; i t e m & g t ; & l t ; k e y & g t ; & l t ; s t r i n g & g t ; L A B _ R E S U L T A D O _ C D 4 & l t ; / s t r i n g & g t ; & l t ; / k e y & g t ; & l t ; v a l u e & g t ; & l t ; i n t & g t ; 1 6 7 & l t ; / i n t & g t ; & l t ; / v a l u e & g t ; & l t ; / i t e m & g t ; & l t ; i t e m & g t ; & l t ; k e y & g t ; & l t ; s t r i n g & g t ; L A B _ F E C H A _ R E S U L T A D O _ C D 4 & l t ; / s t r i n g & g t ; & l t ; / k e y & g t ; & l t ; v a l u e & g t ; & l t ; i n t & g t ; 2 1 4 & l t ; / i n t & g t ; & l t ; / v a l u e & g t ; & l t ; / i t e m & g t ; & l t ; i t e m & g t ; & l t ; k e y & g t ; & l t ; s t r i n g & g t ; L A B _ F E C H A _ R E S U L T A D O _ C D 4 _ D I A & l t ; / s t r i n g & g t ; & l t ; / k e y & g t ; & l t ; v a l u e & g t ; & l t ; i n t & g t ; 2 4 3 & l t ; / i n t & g t ; & l t ; / v a l u e & g t ; & l t ; / i t e m & g t ; & l t ; i t e m & g t ; & l t ; k e y & g t ; & l t ; s t r i n g & g t ; L A B _ F E C H A _ R E S U L T A D O _ C D 4 _ M E S & l t ; / s t r i n g & g t ; & l t ; / k e y & g t ; & l t ; v a l u e & g t ; & l t ; i n t & g t ; 2 4 7 & l t ; / i n t & g t ; & l t ; / v a l u e & g t ; & l t ; / i t e m & g t ; & l t ; i t e m & g t ; & l t ; k e y & g t ; & l t ; s t r i n g & g t ; L A B _ F E C H A _ R E S U L T A D O _ C D 4 _ A N I O & l t ; / s t r i n g & g t ; & l t ; / k e y & g t ; & l t ; v a l u e & g t ; & l t ; i n t & g t ; 2 5 4 & l t ; / i n t & g t ; & l t ; / v a l u e & g t ; & l t ; / i t e m & g t ; & l t ; i t e m & g t ; & l t ; k e y & g t ; & l t ; s t r i n g & g t ; L A B _ R E S U L T A D O _ C A R G A _ V I R A L & l t ; / s t r i n g & g t ; & l t ; / k e y & g t ; & l t ; v a l u e & g t ; & l t ; i n t & g t ; 2 2 9 & l t ; / i n t & g t ; & l t ; / v a l u e & g t ; & l t ; / i t e m & g t ; & l t ; i t e m & g t ; & l t ; k e y & g t ; & l t ; s t r i n g & g t ; L A B _ F E C H A _ R E S U L T A D O _ C A R G A _ V I R A & l t ; / s t r i n g & g t ; & l t ; / k e y & g t ; & l t ; v a l u e & g t ; & l t ; i n t & g t ; 2 7 0 & l t ; / i n t & g t ; & l t ; / v a l u e & g t ; & l t ; / i t e m & g t ; & l t ; i t e m & g t ; & l t ; k e y & g t ; & l t ; s t r i n g & g t ; L A B _ F E C H A _ R E S U L T A D O _ C A R G A _ V I R A _ D I A & l t ; / s t r i n g & g t ; & l t ; / k e y & g t ; & l t ; v a l u e & g t ; & l t ; i n t & g t ; 2 9 9 & l t ; / i n t & g t ; & l t ; / v a l u e & g t ; & l t ; / i t e m & g t ; & l t ; i t e m & g t ; & l t ; k e y & g t ; & l t ; s t r i n g & g t ; L A B _ F E C H A _ R E S U L T A D O _ C A R G A _ V I R A _ M E S & l t ; / s t r i n g & g t ; & l t ; / k e y & g t ; & l t ; v a l u e & g t ; & l t ; i n t & g t ; 3 0 3 & l t ; / i n t & g t ; & l t ; / v a l u e & g t ; & l t ; / i t e m & g t ; & l t ; i t e m & g t ; & l t ; k e y & g t ; & l t ; s t r i n g & g t ; L A B _ F E C H A _ R E S U L T A D O _ C A R G A _ V I R A _ A N I O & l t ; / s t r i n g & g t ; & l t ; / k e y & g t ; & l t ; v a l u e & g t ; & l t ; i n t & g t ; 3 1 0 & l t ; / i n t & g t ; & l t ; / v a l u e & g t ; & l t ; / i t e m & g t ; & l t ; i t e m & g t ; & l t ; k e y & g t ; & l t ; s t r i n g & g t ; I N I C I O _ P R I M E R _ A R V _ F E C H A & l t ; / s t r i n g & g t ; & l t ; / k e y & g t ; & l t ; v a l u e & g t ; & l t ; i n t & g t ; 2 1 0 & l t ; / i n t & g t ; & l t ; / v a l u e & g t ; & l t ; / i t e m & g t ; & l t ; i t e m & g t ; & l t ; k e y & g t ; & l t ; s t r i n g & g t ; I N I C I O _ P R I M E R _ A R V _ F E C H A _ D I A & l t ; / s t r i n g & g t ; & l t ; / k e y & g t ; & l t ; v a l u e & g t ; & l t ; i n t & g t ; 2 3 9 & l t ; / i n t & g t ; & l t ; / v a l u e & g t ; & l t ; / i t e m & g t ; & l t ; i t e m & g t ; & l t ; k e y & g t ; & l t ; s t r i n g & g t ; I N I C I O _ P R I M E R _ A R V _ F E C H A _ M E S & l t ; / s t r i n g & g t ; & l t ; / k e y & g t ; & l t ; v a l u e & g t ; & l t ; i n t & g t ; 2 4 3 & l t ; / i n t & g t ; & l t ; / v a l u e & g t ; & l t ; / i t e m & g t ; & l t ; i t e m & g t ; & l t ; k e y & g t ; & l t ; s t r i n g & g t ; I N I C I O _ P R I M E R _ A R V _ F E C H A _ A N I O & l t ; / s t r i n g & g t ; & l t ; / k e y & g t ; & l t ; v a l u e & g t ; & l t ; i n t & g t ; 2 5 0 & l t ; / i n t & g t ; & l t ; / v a l u e & g t ; & l t ; / i t e m & g t ; & l t ; i t e m & g t ; & l t ; k e y & g t ; & l t ; s t r i n g & g t ; I N I C I O _ A R V _ A C T U A L & l t ; / s t r i n g & g t ; & l t ; / k e y & g t ; & l t ; v a l u e & g t ; & l t ; i n t & g t ; 1 6 4 & l t ; / i n t & g t ; & l t ; / v a l u e & g t ; & l t ; / i t e m & g t ; & l t ; i t e m & g t ; & l t ; k e y & g t ; & l t ; s t r i n g & g t ; I N I C I O _ A R V _ A C T U A L _ D I A & l t ; / s t r i n g & g t ; & l t ; / k e y & g t ; & l t ; v a l u e & g t ; & l t ; i n t & g t ; 1 9 3 & l t ; / i n t & g t ; & l t ; / v a l u e & g t ; & l t ; / i t e m & g t ; & l t ; i t e m & g t ; & l t ; k e y & g t ; & l t ; s t r i n g & g t ; I N I C I O _ A R V _ A C T U A L _ M E S & l t ; / s t r i n g & g t ; & l t ; / k e y & g t ; & l t ; v a l u e & g t ; & l t ; i n t & g t ; 1 9 7 & l t ; / i n t & g t ; & l t ; / v a l u e & g t ; & l t ; / i t e m & g t ; & l t ; i t e m & g t ; & l t ; k e y & g t ; & l t ; s t r i n g & g t ; I N I C I O _ A R V _ A C T U A L _ A N I O & l t ; / s t r i n g & g t ; & l t ; / k e y & g t ; & l t ; v a l u e & g t ; & l t ; i n t & g t ; 2 0 4 & l t ; / i n t & g t ; & l t ; / v a l u e & g t ; & l t ; / i t e m & g t ; & l t ; i t e m & g t ; & l t ; k e y & g t ; & l t ; s t r i n g & g t ; E S T A   E N   A R V & l t ; / s t r i n g & g t ; & l t ; / k e y & g t ; & l t ; v a l u e & g t ; & l t ; i n t & g t ; 1 1 4 & l t ; / i n t & g t ; & l t ; / v a l u e & g t ; & l t ; / i t e m & g t ; & l t ; i t e m & g t ; & l t ; k e y & g t ; & l t ; s t r i n g & g t ; U _ S E G U I M I E N T O & l t ; / s t r i n g & g t ; & l t ; / k e y & g t ; & l t ; v a l u e & g t ; & l t ; i n t & g t ; 1 3 8 & l t ; / i n t & g t ; & l t ; / v a l u e & g t ; & l t ; / i t e m & g t ; & l t ; i t e m & g t ; & l t ; k e y & g t ; & l t ; s t r i n g & g t ; U _ S E G U I M I E N T O _ D I A & l t ; / s t r i n g & g t ; & l t ; / k e y & g t ; & l t ; v a l u e & g t ; & l t ; i n t & g t ; 1 6 7 & l t ; / i n t & g t ; & l t ; / v a l u e & g t ; & l t ; / i t e m & g t ; & l t ; i t e m & g t ; & l t ; k e y & g t ; & l t ; s t r i n g & g t ; U _ S E G U I M I E N T O _ M E S & l t ; / s t r i n g & g t ; & l t ; / k e y & g t ; & l t ; v a l u e & g t ; & l t ; i n t & g t ; 1 7 1 & l t ; / i n t & g t ; & l t ; / v a l u e & g t ; & l t ; / i t e m & g t ; & l t ; i t e m & g t ; & l t ; k e y & g t ; & l t ; s t r i n g & g t ; U _ S E G U I M I E N T O _ A N I O & l t ; / s t r i n g & g t ; & l t ; / k e y & g t ; & l t ; v a l u e & g t ; & l t ; i n t & g t ; 1 7 8 & l t ; / i n t & g t ; & l t ; / v a l u e & g t ; & l t ; / i t e m & g t ; & l t ; i t e m & g t ; & l t ; k e y & g t ; & l t ; s t r i n g & g t ; D I A G N O S T I C O _ E M B A R A Z O & l t ; / s t r i n g & g t ; & l t ; / k e y & g t ; & l t ; v a l u e & g t ; & l t ; i n t & g t ; 2 0 0 & l t ; / i n t & g t ; & l t ; / v a l u e & g t ; & l t ; / i t e m & g t ; & l t ; i t e m & g t ; & l t ; k e y & g t ; & l t ; s t r i n g & g t ; E S T A T U S & l t ; / s t r i n g & g t ; & l t ; / k e y & g t ; & l t ; v a l u e & g t ; & l t ; i n t & g t ; 8 7 & l t ; / i n t & g t ; & l t ; / v a l u e & g t ; & l t ; / i t e m & g t ; & l t ; i t e m & g t ; & l t ; k e y & g t ; & l t ; s t r i n g & g t ; E S T A T U S _ C O N D I C I O N & l t ; / s t r i n g & g t ; & l t ; / k e y & g t ; & l t ; v a l u e & g t ; & l t ; i n t & g t ; 1 6 7 & l t ; / i n t & g t ; & l t ; / v a l u e & g t ; & l t ; / i t e m & g t ; & l t ; i t e m & g t ; & l t ; k e y & g t ; & l t ; s t r i n g & g t ; I D _ S A I & l t ; / s t r i n g & g t ; & l t ; / k e y & g t ; & l t ; v a l u e & g t ; & l t ; i n t & g t ; 7 6 & l t ; / i n t & g t ; & l t ; / v a l u e & g t ; & l t ; / i t e m & g t ; & l t ; i t e m & g t ; & l t ; k e y & g t ; & l t ; s t r i n g & g t ; R E G I S T R A D O _ F E C H A & l t ; / s t r i n g & g t ; & l t ; / k e y & g t ; & l t ; v a l u e & g t ; & l t ; i n t & g t ; 1 6 1 & l t ; / i n t & g t ; & l t ; / v a l u e & g t ; & l t ; / i t e m & g t ; & l t ; i t e m & g t ; & l t ; k e y & g t ; & l t ; s t r i n g & g t ; D I G I T A D O R & l t ; / s t r i n g & g t ; & l t ; / k e y & g t ; & l t ; v a l u e & g t ; & l t ; i n t & g t ; 1 0 4 & l t ; / i n t & g t ; & l t ; / v a l u e & g t ; & l t ; / i t e m & g t ; & l t ; i t e m & g t ; & l t ; k e y & g t ; & l t ; s t r i n g & g t ; P R U E B A _ S O L I C I T A D A & l t ; / s t r i n g & g t ; & l t ; / k e y & g t ; & l t ; v a l u e & g t ; & l t ; i n t & g t ; 1 6 4 & l t ; / i n t & g t ; & l t ; / v a l u e & g t ; & l t ; / i t e m & g t ; & l t ; i t e m & g t ; & l t ; k e y & g t ; & l t ; s t r i n g & g t ; D I A G N O S T I C O _ T B & l t ; / s t r i n g & g t ; & l t ; / k e y & g t ; & l t ; v a l u e & g t ; & l t ; i n t & g t ; 1 4 5 & l t ; / i n t & g t ; & l t ; / v a l u e & g t ; & l t ; / i t e m & g t ; & l t ; i t e m & g t ; & l t ; k e y & g t ; & l t ; s t r i n g & g t ; F E C H A _ I N I C I O _ T X _ T B & l t ; / s t r i n g & g t ; & l t ; / k e y & g t ; & l t ; v a l u e & g t ; & l t ; i n t & g t ; 1 6 7 & l t ; / i n t & g t ; & l t ; / v a l u e & g t ; & l t ; / i t e m & g t ; & l t ; i t e m & g t ; & l t ; k e y & g t ; & l t ; s t r i n g & g t ; F E C H A _ F I N A L I Z A _ T X _ T B & l t ; / s t r i n g & g t ; & l t ; / k e y & g t ; & l t ; v a l u e & g t ; & l t ; i n t & g t ; 1 8 3 & l t ; / i n t & g t ; & l t ; / v a l u e & g t ; & l t ; / i t e m & g t ; & l t ; i t e m & g t ; & l t ; k e y & g t ; & l t ; s t r i n g & g t ; T E R A P I A _ I S O N I A C I D A _ T P I & l t ; / s t r i n g & g t ; & l t ; / k e y & g t ; & l t ; v a l u e & g t ; & l t ; i n t & g t ; 1 9 5 & l t ; / i n t & g t ; & l t ; / v a l u e & g t ; & l t ; / i t e m & g t ; & l t ; i t e m & g t ; & l t ; k e y & g t ; & l t ; s t r i n g & g t ; F E C H A _ I N I C I O _ T P I & l t ; / s t r i n g & g t ; & l t ; / k e y & g t ; & l t ; v a l u e & g t ; & l t ; i n t & g t ; 1 4 9 & l t ; / i n t & g t ; & l t ; / v a l u e & g t ; & l t ; / i t e m & g t ; & l t ; i t e m & g t ; & l t ; k e y & g t ; & l t ; s t r i n g & g t ; F E C H A _ F I N A L I Z A _ T P I & l t ; / s t r i n g & g t ; & l t ; / k e y & g t ; & l t ; v a l u e & g t ; & l t ; i n t & g t ; 1 6 5 & l t ; / i n t & g t ; & l t ; / v a l u e & g t ; & l t ; / i t e m & g t ; & l t ; i t e m & g t ; & l t ; k e y & g t ; & l t ; s t r i n g & g t ; T E R A P I A _ T R I M E T R O P I N _ T M P _ S M X & l t ; / s t r i n g & g t ; & l t ; / k e y & g t ; & l t ; v a l u e & g t ; & l t ; i n t & g t ; 2 4 8 & l t ; / i n t & g t ; & l t ; / v a l u e & g t ; & l t ; / i t e m & g t ; & l t ; i t e m & g t ; & l t ; k e y & g t ; & l t ; s t r i n g & g t ; F E C H A _ I N I C I O _ T M P _ S M X & l t ; / s t r i n g & g t ; & l t ; / k e y & g t ; & l t ; v a l u e & g t ; & l t ; i n t & g t ; 1 9 1 & l t ; / i n t & g t ; & l t ; / v a l u e & g t ; & l t ; / i t e m & g t ; & l t ; i t e m & g t ; & l t ; k e y & g t ; & l t ; s t r i n g & g t ; F E C H A _ F I N A L I Z A _ T M P _ S M X & l t ; / s t r i n g & g t ; & l t ; / k e y & g t ; & l t ; v a l u e & g t ; & l t ; i n t & g t ; 2 0 7 & l t ; / i n t & g t ; & l t ; / v a l u e & g t ; & l t ; / i t e m & g t ; & l t ; i t e m & g t ; & l t ; k e y & g t ; & l t ; s t r i n g & g t ; T E R A P I A _ A Z I T R O M I C I N A & l t ; / s t r i n g & g t ; & l t ; / k e y & g t ; & l t ; v a l u e & g t ; & l t ; i n t & g t ; 1 8 7 & l t ; / i n t & g t ; & l t ; / v a l u e & g t ; & l t ; / i t e m & g t ; & l t ; i t e m & g t ; & l t ; k e y & g t ; & l t ; s t r i n g & g t ; F E C H A _ I N I C I O _ A Z I T R O M I C I N A & l t ; / s t r i n g & g t ; & l t ; / k e y & g t ; & l t ; v a l u e & g t ; & l t ; i n t & g t ; 2 2 2 & l t ; / i n t & g t ; & l t ; / v a l u e & g t ; & l t ; / i t e m & g t ; & l t ; i t e m & g t ; & l t ; k e y & g t ; & l t ; s t r i n g & g t ; F E C H A _ F I N A L I Z A _ A Z I T R O M I C I N A & l t ; / s t r i n g & g t ; & l t ; / k e y & g t ; & l t ; v a l u e & g t ; & l t ; i n t & g t ; 2 3 8 & l t ; / i n t & g t ; & l t ; / v a l u e & g t ; & l t ; / i t e m & g t ; & l t ; i t e m & g t ; & l t ; k e y & g t ; & l t ; s t r i n g & g t ; U L C E R A _ G E N I T A L & l t ; / s t r i n g & g t ; & l t ; / k e y & g t ; & l t ; v a l u e & g t ; & l t ; i n t & g t ; 1 4 1 & l t ; / i n t & g t ; & l t ; / v a l u e & g t ; & l t ; / i t e m & g t ; & l t ; i t e m & g t ; & l t ; k e y & g t ; & l t ; s t r i n g & g t ; S E C R E C I O N _ U R E T R A L & l t ; / s t r i n g & g t ; & l t ; / k e y & g t ; & l t ; v a l u e & g t ; & l t ; i n t & g t ; 1 6 6 & l t ; / i n t & g t ; & l t ; / v a l u e & g t ; & l t ; / i t e m & g t ; & l t ; i t e m & g t ; & l t ; k e y & g t ; & l t ; s t r i n g & g t ; S I F I L I S & l t ; / s t r i n g & g t ; & l t ; / k e y & g t ; & l t ; v a l u e & g t ; & l t ; i n t & g t ; 7 5 & l t ; / i n t & g t ; & l t ; / v a l u e & g t ; & l t ; / i t e m & g t ; & l t ; i t e m & g t ; & l t ; k e y & g t ; & l t ; s t r i n g & g t ; H E P A T I T I S _ B & l t ; / s t r i n g & g t ; & l t ; / k e y & g t ; & l t ; v a l u e & g t ; & l t ; i n t & g t ; 1 1 1 & l t ; / i n t & g t ; & l t ; / v a l u e & g t ; & l t ; / i t e m & g t ; & l t ; i t e m & g t ; & l t ; k e y & g t ; & l t ; s t r i n g & g t ; H E P A T I T I S _ C & l t ; / s t r i n g & g t ; & l t ; / k e y & g t ; & l t ; v a l u e & g t ; & l t ; i n t & g t ; 1 1 1 & l t ; / i n t & g t ; & l t ; / v a l u e & g t ; & l t ; / i t e m & g t ; & l t ; i t e m & g t ; & l t ; k e y & g t ; & l t ; s t r i n g & g t ; F E C H A _ P R O X I M A _ C I T A & l t ; / s t r i n g & g t ; & l t ; / k e y & g t ; & l t ; v a l u e & g t ; & l t ; i n t & g t ; 1 7 6 & l t ; / i n t & g t ; & l t ; / v a l u e & g t ; & l t ; / i t e m & g t ; & l t ; i t e m & g t ; & l t ; k e y & g t ; & l t ; s t r i n g & g t ; C R I T E R I O _ E L E G I B I L I D A D _ I N I C I A R _ A R V & l t ; / s t r i n g & g t ; & l t ; / k e y & g t ; & l t ; v a l u e & g t ; & l t ; i n t & g t ; 2 6 8 & l t ; / i n t & g t ; & l t ; / v a l u e & g t ; & l t ; / i t e m & g t ; & l t ; i t e m & g t ; & l t ; k e y & g t ; & l t ; s t r i n g & g t ; S E C U E N C I A L & l t ; / s t r i n g & g t ; & l t ; / k e y & g t ; & l t ; v a l u e & g t ; & l t ; i n t & g t ; 1 1 1 & l t ; / i n t & g t ; & l t ; / v a l u e & g t ; & l t ; / i t e m & g t ; & l t ; i t e m & g t ; & l t ; k e y & g t ; & l t ; s t r i n g & g t ; S E R V I C I O & l t ; / s t r i n g & g t ; & l t ; / k e y & g t ; & l t ; v a l u e & g t ; & l t ; i n t & g t ; 1 5 9 & l t ; / i n t & g t ; & l t ; / v a l u e & g t ; & l t ; / i t e m & g t ; & l t ; i t e m & g t ; & l t ; k e y & g t ; & l t ; s t r i n g & g t ; G r u p o s D e E d a d e s & l t ; / s t r i n g & g t ; & l t ; / k e y & g t ; & l t ; v a l u e & g t ; & l t ; i n t & g t ; 1 5 9 & l t ; / i n t & g t ; & l t ; / v a l u e & g t ; & l t ; / i t e m & g t ; & l t ; i t e m & g t ; & l t ; k e y & g t ; & l t ; s t r i n g & g t ; G r u p o s D e E d a d e s S U M E & l t ; / s t r i n g & g t ; & l t ; / k e y & g t ; & l t ; v a l u e & g t ; & l t ; i n t & g t ; 1 5 9 & l t ; / i n t & g t ; & l t ; / v a l u e & g t ; & l t ; / i t e m & g t ; & l t ; i t e m & g t ; & l t ; k e y & g t ; & l t ; s t r i n g & g t ; C V S u p r i m i d a & l t ; / s t r i n g & g t ; & l t ; / k e y & g t ; & l t ; v a l u e & g t ; & l t ; i n t & g t ; 1 5 9 & l t ; / i n t & g t ; & l t ; / v a l u e & g t ; & l t ; / i t e m & g t ; & l t ; i t e m & g t ; & l t ; k e y & g t ; & l t ; s t r i n g & g t ; M e s _ 1 e r A R V & l t ; / s t r i n g & g t ; & l t ; / k e y & g t ; & l t ; v a l u e & g t ; & l t ; i n t & g t ; 1 5 9 & l t ; / i n t & g t ; & l t ; / v a l u e & g t ; & l t ; / i t e m & g t ; & l t ; / C o l u m n W i d t h s & g t ; & l t ; C o l u m n D i s p l a y I n d e x & g t ; & l t ; i t e m & g t ; & l t ; k e y & g t ; & l t ; s t r i n g & g t ; I D _ P A C I E N T E & l t ; / s t r i n g & g t ; & l t ; / k e y & g t ; & l t ; v a l u e & g t ; & l t ; i n t & g t ; 0 & l t ; / i n t & g t ; & l t ; / v a l u e & g t ; & l t ; / i t e m & g t ; & l t ; i t e m & g t ; & l t ; k e y & g t ; & l t ; s t r i n g & g t ; N O _ E X P E D I E N T E & l t ; / s t r i n g & g t ; & l t ; / k e y & g t ; & l t ; v a l u e & g t ; & l t ; i n t & g t ; 1 & l t ; / i n t & g t ; & l t ; / v a l u e & g t ; & l t ; / i t e m & g t ; & l t ; i t e m & g t ; & l t ; k e y & g t ; & l t ; s t r i n g & g t ; N O _ I D _ S I A I & l t ; / s t r i n g & g t ; & l t ; / k e y & g t ; & l t ; v a l u e & g t ; & l t ; i n t & g t ; 2 & l t ; / i n t & g t ; & l t ; / v a l u e & g t ; & l t ; / i t e m & g t ; & l t ; i t e m & g t ; & l t ; k e y & g t ; & l t ; s t r i n g & g t ; F E C H A _ L L E N A D O & l t ; / s t r i n g & g t ; & l t ; / k e y & g t ; & l t ; v a l u e & g t ; & l t ; i n t & g t ; 3 & l t ; / i n t & g t ; & l t ; / v a l u e & g t ; & l t ; / i t e m & g t ; & l t ; i t e m & g t ; & l t ; k e y & g t ; & l t ; s t r i n g & g t ; F E C H A _ L L E N A D O _ D I A & l t ; / s t r i n g & g t ; & l t ; / k e y & g t ; & l t ; v a l u e & g t ; & l t ; i n t & g t ; 4 & l t ; / i n t & g t ; & l t ; / v a l u e & g t ; & l t ; / i t e m & g t ; & l t ; i t e m & g t ; & l t ; k e y & g t ; & l t ; s t r i n g & g t ; F E C H A _ L L E N A D O _ M E S & l t ; / s t r i n g & g t ; & l t ; / k e y & g t ; & l t ; v a l u e & g t ; & l t ; i n t & g t ; 5 & l t ; / i n t & g t ; & l t ; / v a l u e & g t ; & l t ; / i t e m & g t ; & l t ; i t e m & g t ; & l t ; k e y & g t ; & l t ; s t r i n g & g t ; F E C H A _ L L E N A D O _ A N I O & l t ; / s t r i n g & g t ; & l t ; / k e y & g t ; & l t ; v a l u e & g t ; & l t ; i n t & g t ; 6 & l t ; / i n t & g t ; & l t ; / v a l u e & g t ; & l t ; / i t e m & g t ; & l t ; i t e m & g t ; & l t ; k e y & g t ; & l t ; s t r i n g & g t ; F E C H A _ U L T I M A _ V I S I T A _ S A I & l t ; / s t r i n g & g t ; & l t ; / k e y & g t ; & l t ; v a l u e & g t ; & l t ; i n t & g t ; 7 & l t ; / i n t & g t ; & l t ; / v a l u e & g t ; & l t ; / i t e m & g t ; & l t ; i t e m & g t ; & l t ; k e y & g t ; & l t ; s t r i n g & g t ; F E C H A _ U L T I M A _ V I S I T A _ S A I _ D I A & l t ; / s t r i n g & g t ; & l t ; / k e y & g t ; & l t ; v a l u e & g t ; & l t ; i n t & g t ; 8 & l t ; / i n t & g t ; & l t ; / v a l u e & g t ; & l t ; / i t e m & g t ; & l t ; i t e m & g t ; & l t ; k e y & g t ; & l t ; s t r i n g & g t ; F E C H A _ U L T I M A _ V I S I T A _ S A I _ M E S & l t ; / s t r i n g & g t ; & l t ; / k e y & g t ; & l t ; v a l u e & g t ; & l t ; i n t & g t ; 9 & l t ; / i n t & g t ; & l t ; / v a l u e & g t ; & l t ; / i t e m & g t ; & l t ; i t e m & g t ; & l t ; k e y & g t ; & l t ; s t r i n g & g t ; F E C H A _ U L T I M A _ V I S I T A _ S A I _ A N I O & l t ; / s t r i n g & g t ; & l t ; / k e y & g t ; & l t ; v a l u e & g t ; & l t ; i n t & g t ; 1 0 & l t ; / i n t & g t ; & l t ; / v a l u e & g t ; & l t ; / i t e m & g t ; & l t ; i t e m & g t ; & l t ; k e y & g t ; & l t ; s t r i n g & g t ; S A I _ R E G I O N & l t ; / s t r i n g & g t ; & l t ; / k e y & g t ; & l t ; v a l u e & g t ; & l t ; i n t & g t ; 1 1 & l t ; / i n t & g t ; & l t ; / v a l u e & g t ; & l t ; / i t e m & g t ; & l t ; i t e m & g t ; & l t ; k e y & g t ; & l t ; s t r i n g & g t ; S A I _ P R O V I N C I A & l t ; / s t r i n g & g t ; & l t ; / k e y & g t ; & l t ; v a l u e & g t ; & l t ; i n t & g t ; 1 2 & l t ; / i n t & g t ; & l t ; / v a l u e & g t ; & l t ; / i t e m & g t ; & l t ; i t e m & g t ; & l t ; k e y & g t ; & l t ; s t r i n g & g t ; S A I _ M U N I C I P I O & l t ; / s t r i n g & g t ; & l t ; / k e y & g t ; & l t ; v a l u e & g t ; & l t ; i n t & g t ; 1 3 & l t ; / i n t & g t ; & l t ; / v a l u e & g t ; & l t ; / i t e m & g t ; & l t ; i t e m & g t ; & l t ; k e y & g t ; & l t ; s t r i n g & g t ; S A I & l t ; / s t r i n g & g t ; & l t ; / k e y & g t ; & l t ; v a l u e & g t ; & l t ; i n t & g t ; 1 4 & l t ; / i n t & g t ; & l t ; / v a l u e & g t ; & l t ; / i t e m & g t ; & l t ; i t e m & g t ; & l t ; k e y & g t ; & l t ; s t r i n g & g t ; F E C H A _ I N G R E S O & l t ; / s t r i n g & g t ; & l t ; / k e y & g t ; & l t ; v a l u e & g t ; & l t ; i n t & g t ; 1 5 & l t ; / i n t & g t ; & l t ; / v a l u e & g t ; & l t ; / i t e m & g t ; & l t ; i t e m & g t ; & l t ; k e y & g t ; & l t ; s t r i n g & g t ; F E C H A _ I N G R E S O _ D I A & l t ; / s t r i n g & g t ; & l t ; / k e y & g t ; & l t ; v a l u e & g t ; & l t ; i n t & g t ; 1 6 & l t ; / i n t & g t ; & l t ; / v a l u e & g t ; & l t ; / i t e m & g t ; & l t ; i t e m & g t ; & l t ; k e y & g t ; & l t ; s t r i n g & g t ; F E C H A _ I N G R E S O _ M E S & l t ; / s t r i n g & g t ; & l t ; / k e y & g t ; & l t ; v a l u e & g t ; & l t ; i n t & g t ; 1 7 & l t ; / i n t & g t ; & l t ; / v a l u e & g t ; & l t ; / i t e m & g t ; & l t ; i t e m & g t ; & l t ; k e y & g t ; & l t ; s t r i n g & g t ; F E C H A _ I N G R E S O _ A N I O & l t ; / s t r i n g & g t ; & l t ; / k e y & g t ; & l t ; v a l u e & g t ; & l t ; i n t & g t ; 1 8 & l t ; / i n t & g t ; & l t ; / v a l u e & g t ; & l t ; / i t e m & g t ; & l t ; i t e m & g t ; & l t ; k e y & g t ; & l t ; s t r i n g & g t ; T I E N E _ C E D U L A & l t ; / s t r i n g & g t ; & l t ; / k e y & g t ; & l t ; v a l u e & g t ; & l t ; i n t & g t ; 1 9 & l t ; / i n t & g t ; & l t ; / v a l u e & g t ; & l t ; / i t e m & g t ; & l t ; i t e m & g t ; & l t ; k e y & g t ; & l t ; s t r i n g & g t ; T I E N E _ P A S A P O R T E & l t ; / s t r i n g & g t ; & l t ; / k e y & g t ; & l t ; v a l u e & g t ; & l t ; i n t & g t ; 2 0 & l t ; / i n t & g t ; & l t ; / v a l u e & g t ; & l t ; / i t e m & g t ; & l t ; i t e m & g t ; & l t ; k e y & g t ; & l t ; s t r i n g & g t ; G E N E R O & l t ; / s t r i n g & g t ; & l t ; / k e y & g t ; & l t ; v a l u e & g t ; & l t ; i n t & g t ; 2 1 & l t ; / i n t & g t ; & l t ; / v a l u e & g t ; & l t ; / i t e m & g t ; & l t ; i t e m & g t ; & l t ; k e y & g t ; & l t ; s t r i n g & g t ; F E C H A _ N A C I M I E N T O & l t ; / s t r i n g & g t ; & l t ; / k e y & g t ; & l t ; v a l u e & g t ; & l t ; i n t & g t ; 2 2 & l t ; / i n t & g t ; & l t ; / v a l u e & g t ; & l t ; / i t e m & g t ; & l t ; i t e m & g t ; & l t ; k e y & g t ; & l t ; s t r i n g & g t ; F E C H A _ N A C I M I E N T O _ D I A & l t ; / s t r i n g & g t ; & l t ; / k e y & g t ; & l t ; v a l u e & g t ; & l t ; i n t & g t ; 2 3 & l t ; / i n t & g t ; & l t ; / v a l u e & g t ; & l t ; / i t e m & g t ; & l t ; i t e m & g t ; & l t ; k e y & g t ; & l t ; s t r i n g & g t ; F E C H A _ N A C I M I E N T O _ M E S & l t ; / s t r i n g & g t ; & l t ; / k e y & g t ; & l t ; v a l u e & g t ; & l t ; i n t & g t ; 2 4 & l t ; / i n t & g t ; & l t ; / v a l u e & g t ; & l t ; / i t e m & g t ; & l t ; i t e m & g t ; & l t ; k e y & g t ; & l t ; s t r i n g & g t ; F E C H A _ N A C I M I E N T O _ A N I O & l t ; / s t r i n g & g t ; & l t ; / k e y & g t ; & l t ; v a l u e & g t ; & l t ; i n t & g t ; 2 5 & l t ; / i n t & g t ; & l t ; / v a l u e & g t ; & l t ; / i t e m & g t ; & l t ; i t e m & g t ; & l t ; k e y & g t ; & l t ; s t r i n g & g t ; E D A D & l t ; / s t r i n g & g t ; & l t ; / k e y & g t ; & l t ; v a l u e & g t ; & l t ; i n t & g t ; 2 6 & l t ; / i n t & g t ; & l t ; / v a l u e & g t ; & l t ; / i t e m & g t ; & l t ; i t e m & g t ; & l t ; k e y & g t ; & l t ; s t r i n g & g t ; D I R E C C I O N & l t ; / s t r i n g & g t ; & l t ; / k e y & g t ; & l t ; v a l u e & g t ; & l t ; i n t & g t ; 2 7 & l t ; / i n t & g t ; & l t ; / v a l u e & g t ; & l t ; / i t e m & g t ; & l t ; i t e m & g t ; & l t ; k e y & g t ; & l t ; s t r i n g & g t ; T E L E F O N O _ R E S & l t ; / s t r i n g & g t ; & l t ; / k e y & g t ; & l t ; v a l u e & g t ; & l t ; i n t & g t ; 2 8 & l t ; / i n t & g t ; & l t ; / v a l u e & g t ; & l t ; / i t e m & g t ; & l t ; i t e m & g t ; & l t ; k e y & g t ; & l t ; s t r i n g & g t ; T E L E F O N O _ C E L & l t ; / s t r i n g & g t ; & l t ; / k e y & g t ; & l t ; v a l u e & g t ; & l t ; i n t & g t ; 2 9 & l t ; / i n t & g t ; & l t ; / v a l u e & g t ; & l t ; / i t e m & g t ; & l t ; i t e m & g t ; & l t ; k e y & g t ; & l t ; s t r i n g & g t ; N A C I O N A L I D A D & l t ; / s t r i n g & g t ; & l t ; / k e y & g t ; & l t ; v a l u e & g t ; & l t ; i n t & g t ; 3 0 & l t ; / i n t & g t ; & l t ; / v a l u e & g t ; & l t ; / i t e m & g t ; & l t ; i t e m & g t ; & l t ; k e y & g t ; & l t ; s t r i n g & g t ; P A C I E N T E _ P R O V I N C I A & l t ; / s t r i n g & g t ; & l t ; / k e y & g t ; & l t ; v a l u e & g t ; & l t ; i n t & g t ; 3 1 & l t ; / i n t & g t ; & l t ; / v a l u e & g t ; & l t ; / i t e m & g t ; & l t ; i t e m & g t ; & l t ; k e y & g t ; & l t ; s t r i n g & g t ; P A C I E N T E _ M U N I C I P I O & l t ; / s t r i n g & g t ; & l t ; / k e y & g t ; & l t ; v a l u e & g t ; & l t ; i n t & g t ; 3 2 & l t ; / i n t & g t ; & l t ; / v a l u e & g t ; & l t ; / i t e m & g t ; & l t ; i t e m & g t ; & l t ; k e y & g t ; & l t ; s t r i n g & g t ; A R S & l t ; / s t r i n g & g t ; & l t ; / k e y & g t ; & l t ; v a l u e & g t ; & l t ; i n t & g t ; 3 3 & l t ; / i n t & g t ; & l t ; / v a l u e & g t ; & l t ; / i t e m & g t ; & l t ; i t e m & g t ; & l t ; k e y & g t ; & l t ; s t r i n g & g t ; T I E N E _ A R S & l t ; / s t r i n g & g t ; & l t ; / k e y & g t ; & l t ; v a l u e & g t ; & l t ; i n t & g t ; 3 4 & l t ; / i n t & g t ; & l t ; / v a l u e & g t ; & l t ; / i t e m & g t ; & l t ; i t e m & g t ; & l t ; k e y & g t ; & l t ; s t r i n g & g t ; A F I L I A D O _ S D S S & l t ; / s t r i n g & g t ; & l t ; / k e y & g t ; & l t ; v a l u e & g t ; & l t ; i n t & g t ; 3 5 & l t ; / i n t & g t ; & l t ; / v a l u e & g t ; & l t ; / i t e m & g t ; & l t ; i t e m & g t ; & l t ; k e y & g t ; & l t ; s t r i n g & g t ; R E G I M E N & l t ; / s t r i n g & g t ; & l t ; / k e y & g t ; & l t ; v a l u e & g t ; & l t ; i n t & g t ; 3 6 & l t ; / i n t & g t ; & l t ; / v a l u e & g t ; & l t ; / i t e m & g t ; & l t ; i t e m & g t ; & l t ; k e y & g t ; & l t ; s t r i n g & g t ; L A B _ R E S U L T A D O _ C D 4 & l t ; / s t r i n g & g t ; & l t ; / k e y & g t ; & l t ; v a l u e & g t ; & l t ; i n t & g t ; 3 7 & l t ; / i n t & g t ; & l t ; / v a l u e & g t ; & l t ; / i t e m & g t ; & l t ; i t e m & g t ; & l t ; k e y & g t ; & l t ; s t r i n g & g t ; L A B _ F E C H A _ R E S U L T A D O _ C D 4 & l t ; / s t r i n g & g t ; & l t ; / k e y & g t ; & l t ; v a l u e & g t ; & l t ; i n t & g t ; 3 8 & l t ; / i n t & g t ; & l t ; / v a l u e & g t ; & l t ; / i t e m & g t ; & l t ; i t e m & g t ; & l t ; k e y & g t ; & l t ; s t r i n g & g t ; L A B _ F E C H A _ R E S U L T A D O _ C D 4 _ D I A & l t ; / s t r i n g & g t ; & l t ; / k e y & g t ; & l t ; v a l u e & g t ; & l t ; i n t & g t ; 3 9 & l t ; / i n t & g t ; & l t ; / v a l u e & g t ; & l t ; / i t e m & g t ; & l t ; i t e m & g t ; & l t ; k e y & g t ; & l t ; s t r i n g & g t ; L A B _ F E C H A _ R E S U L T A D O _ C D 4 _ M E S & l t ; / s t r i n g & g t ; & l t ; / k e y & g t ; & l t ; v a l u e & g t ; & l t ; i n t & g t ; 4 0 & l t ; / i n t & g t ; & l t ; / v a l u e & g t ; & l t ; / i t e m & g t ; & l t ; i t e m & g t ; & l t ; k e y & g t ; & l t ; s t r i n g & g t ; L A B _ F E C H A _ R E S U L T A D O _ C D 4 _ A N I O & l t ; / s t r i n g & g t ; & l t ; / k e y & g t ; & l t ; v a l u e & g t ; & l t ; i n t & g t ; 4 1 & l t ; / i n t & g t ; & l t ; / v a l u e & g t ; & l t ; / i t e m & g t ; & l t ; i t e m & g t ; & l t ; k e y & g t ; & l t ; s t r i n g & g t ; L A B _ R E S U L T A D O _ C A R G A _ V I R A L & l t ; / s t r i n g & g t ; & l t ; / k e y & g t ; & l t ; v a l u e & g t ; & l t ; i n t & g t ; 4 2 & l t ; / i n t & g t ; & l t ; / v a l u e & g t ; & l t ; / i t e m & g t ; & l t ; i t e m & g t ; & l t ; k e y & g t ; & l t ; s t r i n g & g t ; L A B _ F E C H A _ R E S U L T A D O _ C A R G A _ V I R A & l t ; / s t r i n g & g t ; & l t ; / k e y & g t ; & l t ; v a l u e & g t ; & l t ; i n t & g t ; 4 3 & l t ; / i n t & g t ; & l t ; / v a l u e & g t ; & l t ; / i t e m & g t ; & l t ; i t e m & g t ; & l t ; k e y & g t ; & l t ; s t r i n g & g t ; L A B _ F E C H A _ R E S U L T A D O _ C A R G A _ V I R A _ D I A & l t ; / s t r i n g & g t ; & l t ; / k e y & g t ; & l t ; v a l u e & g t ; & l t ; i n t & g t ; 4 4 & l t ; / i n t & g t ; & l t ; / v a l u e & g t ; & l t ; / i t e m & g t ; & l t ; i t e m & g t ; & l t ; k e y & g t ; & l t ; s t r i n g & g t ; L A B _ F E C H A _ R E S U L T A D O _ C A R G A _ V I R A _ M E S & l t ; / s t r i n g & g t ; & l t ; / k e y & g t ; & l t ; v a l u e & g t ; & l t ; i n t & g t ; 4 5 & l t ; / i n t & g t ; & l t ; / v a l u e & g t ; & l t ; / i t e m & g t ; & l t ; i t e m & g t ; & l t ; k e y & g t ; & l t ; s t r i n g & g t ; L A B _ F E C H A _ R E S U L T A D O _ C A R G A _ V I R A _ A N I O & l t ; / s t r i n g & g t ; & l t ; / k e y & g t ; & l t ; v a l u e & g t ; & l t ; i n t & g t ; 4 6 & l t ; / i n t & g t ; & l t ; / v a l u e & g t ; & l t ; / i t e m & g t ; & l t ; i t e m & g t ; & l t ; k e y & g t ; & l t ; s t r i n g & g t ; I N I C I O _ P R I M E R _ A R V _ F E C H A & l t ; / s t r i n g & g t ; & l t ; / k e y & g t ; & l t ; v a l u e & g t ; & l t ; i n t & g t ; 4 7 & l t ; / i n t & g t ; & l t ; / v a l u e & g t ; & l t ; / i t e m & g t ; & l t ; i t e m & g t ; & l t ; k e y & g t ; & l t ; s t r i n g & g t ; I N I C I O _ P R I M E R _ A R V _ F E C H A _ D I A & l t ; / s t r i n g & g t ; & l t ; / k e y & g t ; & l t ; v a l u e & g t ; & l t ; i n t & g t ; 4 8 & l t ; / i n t & g t ; & l t ; / v a l u e & g t ; & l t ; / i t e m & g t ; & l t ; i t e m & g t ; & l t ; k e y & g t ; & l t ; s t r i n g & g t ; I N I C I O _ P R I M E R _ A R V _ F E C H A _ M E S & l t ; / s t r i n g & g t ; & l t ; / k e y & g t ; & l t ; v a l u e & g t ; & l t ; i n t & g t ; 4 9 & l t ; / i n t & g t ; & l t ; / v a l u e & g t ; & l t ; / i t e m & g t ; & l t ; i t e m & g t ; & l t ; k e y & g t ; & l t ; s t r i n g & g t ; I N I C I O _ P R I M E R _ A R V _ F E C H A _ A N I O & l t ; / s t r i n g & g t ; & l t ; / k e y & g t ; & l t ; v a l u e & g t ; & l t ; i n t & g t ; 5 0 & l t ; / i n t & g t ; & l t ; / v a l u e & g t ; & l t ; / i t e m & g t ; & l t ; i t e m & g t ; & l t ; k e y & g t ; & l t ; s t r i n g & g t ; I N I C I O _ A R V _ A C T U A L & l t ; / s t r i n g & g t ; & l t ; / k e y & g t ; & l t ; v a l u e & g t ; & l t ; i n t & g t ; 5 1 & l t ; / i n t & g t ; & l t ; / v a l u e & g t ; & l t ; / i t e m & g t ; & l t ; i t e m & g t ; & l t ; k e y & g t ; & l t ; s t r i n g & g t ; I N I C I O _ A R V _ A C T U A L _ D I A & l t ; / s t r i n g & g t ; & l t ; / k e y & g t ; & l t ; v a l u e & g t ; & l t ; i n t & g t ; 5 2 & l t ; / i n t & g t ; & l t ; / v a l u e & g t ; & l t ; / i t e m & g t ; & l t ; i t e m & g t ; & l t ; k e y & g t ; & l t ; s t r i n g & g t ; I N I C I O _ A R V _ A C T U A L _ M E S & l t ; / s t r i n g & g t ; & l t ; / k e y & g t ; & l t ; v a l u e & g t ; & l t ; i n t & g t ; 5 3 & l t ; / i n t & g t ; & l t ; / v a l u e & g t ; & l t ; / i t e m & g t ; & l t ; i t e m & g t ; & l t ; k e y & g t ; & l t ; s t r i n g & g t ; I N I C I O _ A R V _ A C T U A L _ A N I O & l t ; / s t r i n g & g t ; & l t ; / k e y & g t ; & l t ; v a l u e & g t ; & l t ; i n t & g t ; 5 4 & l t ; / i n t & g t ; & l t ; / v a l u e & g t ; & l t ; / i t e m & g t ; & l t ; i t e m & g t ; & l t ; k e y & g t ; & l t ; s t r i n g & g t ; E S T A   E N   A R V & l t ; / s t r i n g & g t ; & l t ; / k e y & g t ; & l t ; v a l u e & g t ; & l t ; i n t & g t ; 5 5 & l t ; / i n t & g t ; & l t ; / v a l u e & g t ; & l t ; / i t e m & g t ; & l t ; i t e m & g t ; & l t ; k e y & g t ; & l t ; s t r i n g & g t ; U _ S E G U I M I E N T O & l t ; / s t r i n g & g t ; & l t ; / k e y & g t ; & l t ; v a l u e & g t ; & l t ; i n t & g t ; 5 6 & l t ; / i n t & g t ; & l t ; / v a l u e & g t ; & l t ; / i t e m & g t ; & l t ; i t e m & g t ; & l t ; k e y & g t ; & l t ; s t r i n g & g t ; U _ S E G U I M I E N T O _ D I A & l t ; / s t r i n g & g t ; & l t ; / k e y & g t ; & l t ; v a l u e & g t ; & l t ; i n t & g t ; 5 7 & l t ; / i n t & g t ; & l t ; / v a l u e & g t ; & l t ; / i t e m & g t ; & l t ; i t e m & g t ; & l t ; k e y & g t ; & l t ; s t r i n g & g t ; U _ S E G U I M I E N T O _ M E S & l t ; / s t r i n g & g t ; & l t ; / k e y & g t ; & l t ; v a l u e & g t ; & l t ; i n t & g t ; 5 8 & l t ; / i n t & g t ; & l t ; / v a l u e & g t ; & l t ; / i t e m & g t ; & l t ; i t e m & g t ; & l t ; k e y & g t ; & l t ; s t r i n g & g t ; U _ S E G U I M I E N T O _ A N I O & l t ; / s t r i n g & g t ; & l t ; / k e y & g t ; & l t ; v a l u e & g t ; & l t ; i n t & g t ; 5 9 & l t ; / i n t & g t ; & l t ; / v a l u e & g t ; & l t ; / i t e m & g t ; & l t ; i t e m & g t ; & l t ; k e y & g t ; & l t ; s t r i n g & g t ; D I A G N O S T I C O _ E M B A R A Z O & l t ; / s t r i n g & g t ; & l t ; / k e y & g t ; & l t ; v a l u e & g t ; & l t ; i n t & g t ; 6 0 & l t ; / i n t & g t ; & l t ; / v a l u e & g t ; & l t ; / i t e m & g t ; & l t ; i t e m & g t ; & l t ; k e y & g t ; & l t ; s t r i n g & g t ; E S T A T U S & l t ; / s t r i n g & g t ; & l t ; / k e y & g t ; & l t ; v a l u e & g t ; & l t ; i n t & g t ; 6 1 & l t ; / i n t & g t ; & l t ; / v a l u e & g t ; & l t ; / i t e m & g t ; & l t ; i t e m & g t ; & l t ; k e y & g t ; & l t ; s t r i n g & g t ; E S T A T U S _ C O N D I C I O N & l t ; / s t r i n g & g t ; & l t ; / k e y & g t ; & l t ; v a l u e & g t ; & l t ; i n t & g t ; 6 2 & l t ; / i n t & g t ; & l t ; / v a l u e & g t ; & l t ; / i t e m & g t ; & l t ; i t e m & g t ; & l t ; k e y & g t ; & l t ; s t r i n g & g t ; I D _ S A I & l t ; / s t r i n g & g t ; & l t ; / k e y & g t ; & l t ; v a l u e & g t ; & l t ; i n t & g t ; 6 3 & l t ; / i n t & g t ; & l t ; / v a l u e & g t ; & l t ; / i t e m & g t ; & l t ; i t e m & g t ; & l t ; k e y & g t ; & l t ; s t r i n g & g t ; R E G I S T R A D O _ F E C H A & l t ; / s t r i n g & g t ; & l t ; / k e y & g t ; & l t ; v a l u e & g t ; & l t ; i n t & g t ; 6 4 & l t ; / i n t & g t ; & l t ; / v a l u e & g t ; & l t ; / i t e m & g t ; & l t ; i t e m & g t ; & l t ; k e y & g t ; & l t ; s t r i n g & g t ; D I G I T A D O R & l t ; / s t r i n g & g t ; & l t ; / k e y & g t ; & l t ; v a l u e & g t ; & l t ; i n t & g t ; 6 5 & l t ; / i n t & g t ; & l t ; / v a l u e & g t ; & l t ; / i t e m & g t ; & l t ; i t e m & g t ; & l t ; k e y & g t ; & l t ; s t r i n g & g t ; P R U E B A _ S O L I C I T A D A & l t ; / s t r i n g & g t ; & l t ; / k e y & g t ; & l t ; v a l u e & g t ; & l t ; i n t & g t ; 6 6 & l t ; / i n t & g t ; & l t ; / v a l u e & g t ; & l t ; / i t e m & g t ; & l t ; i t e m & g t ; & l t ; k e y & g t ; & l t ; s t r i n g & g t ; D I A G N O S T I C O _ T B & l t ; / s t r i n g & g t ; & l t ; / k e y & g t ; & l t ; v a l u e & g t ; & l t ; i n t & g t ; 6 7 & l t ; / i n t & g t ; & l t ; / v a l u e & g t ; & l t ; / i t e m & g t ; & l t ; i t e m & g t ; & l t ; k e y & g t ; & l t ; s t r i n g & g t ; F E C H A _ I N I C I O _ T X _ T B & l t ; / s t r i n g & g t ; & l t ; / k e y & g t ; & l t ; v a l u e & g t ; & l t ; i n t & g t ; 6 8 & l t ; / i n t & g t ; & l t ; / v a l u e & g t ; & l t ; / i t e m & g t ; & l t ; i t e m & g t ; & l t ; k e y & g t ; & l t ; s t r i n g & g t ; F E C H A _ F I N A L I Z A _ T X _ T B & l t ; / s t r i n g & g t ; & l t ; / k e y & g t ; & l t ; v a l u e & g t ; & l t ; i n t & g t ; 6 9 & l t ; / i n t & g t ; & l t ; / v a l u e & g t ; & l t ; / i t e m & g t ; & l t ; i t e m & g t ; & l t ; k e y & g t ; & l t ; s t r i n g & g t ; T E R A P I A _ I S O N I A C I D A _ T P I & l t ; / s t r i n g & g t ; & l t ; / k e y & g t ; & l t ; v a l u e & g t ; & l t ; i n t & g t ; 7 0 & l t ; / i n t & g t ; & l t ; / v a l u e & g t ; & l t ; / i t e m & g t ; & l t ; i t e m & g t ; & l t ; k e y & g t ; & l t ; s t r i n g & g t ; F E C H A _ I N I C I O _ T P I & l t ; / s t r i n g & g t ; & l t ; / k e y & g t ; & l t ; v a l u e & g t ; & l t ; i n t & g t ; 7 1 & l t ; / i n t & g t ; & l t ; / v a l u e & g t ; & l t ; / i t e m & g t ; & l t ; i t e m & g t ; & l t ; k e y & g t ; & l t ; s t r i n g & g t ; F E C H A _ F I N A L I Z A _ T P I & l t ; / s t r i n g & g t ; & l t ; / k e y & g t ; & l t ; v a l u e & g t ; & l t ; i n t & g t ; 7 2 & l t ; / i n t & g t ; & l t ; / v a l u e & g t ; & l t ; / i t e m & g t ; & l t ; i t e m & g t ; & l t ; k e y & g t ; & l t ; s t r i n g & g t ; T E R A P I A _ T R I M E T R O P I N _ T M P _ S M X & l t ; / s t r i n g & g t ; & l t ; / k e y & g t ; & l t ; v a l u e & g t ; & l t ; i n t & g t ; 7 3 & l t ; / i n t & g t ; & l t ; / v a l u e & g t ; & l t ; / i t e m & g t ; & l t ; i t e m & g t ; & l t ; k e y & g t ; & l t ; s t r i n g & g t ; F E C H A _ I N I C I O _ T M P _ S M X & l t ; / s t r i n g & g t ; & l t ; / k e y & g t ; & l t ; v a l u e & g t ; & l t ; i n t & g t ; 7 4 & l t ; / i n t & g t ; & l t ; / v a l u e & g t ; & l t ; / i t e m & g t ; & l t ; i t e m & g t ; & l t ; k e y & g t ; & l t ; s t r i n g & g t ; F E C H A _ F I N A L I Z A _ T M P _ S M X & l t ; / s t r i n g & g t ; & l t ; / k e y & g t ; & l t ; v a l u e & g t ; & l t ; i n t & g t ; 7 5 & l t ; / i n t & g t ; & l t ; / v a l u e & g t ; & l t ; / i t e m & g t ; & l t ; i t e m & g t ; & l t ; k e y & g t ; & l t ; s t r i n g & g t ; T E R A P I A _ A Z I T R O M I C I N A & l t ; / s t r i n g & g t ; & l t ; / k e y & g t ; & l t ; v a l u e & g t ; & l t ; i n t & g t ; 7 6 & l t ; / i n t & g t ; & l t ; / v a l u e & g t ; & l t ; / i t e m & g t ; & l t ; i t e m & g t ; & l t ; k e y & g t ; & l t ; s t r i n g & g t ; F E C H A _ I N I C I O _ A Z I T R O M I C I N A & l t ; / s t r i n g & g t ; & l t ; / k e y & g t ; & l t ; v a l u e & g t ; & l t ; i n t & g t ; 7 7 & l t ; / i n t & g t ; & l t ; / v a l u e & g t ; & l t ; / i t e m & g t ; & l t ; i t e m & g t ; & l t ; k e y & g t ; & l t ; s t r i n g & g t ; F E C H A _ F I N A L I Z A _ A Z I T R O M I C I N A & l t ; / s t r i n g & g t ; & l t ; / k e y & g t ; & l t ; v a l u e & g t ; & l t ; i n t & g t ; 7 8 & l t ; / i n t & g t ; & l t ; / v a l u e & g t ; & l t ; / i t e m & g t ; & l t ; i t e m & g t ; & l t ; k e y & g t ; & l t ; s t r i n g & g t ; U L C E R A _ G E N I T A L & l t ; / s t r i n g & g t ; & l t ; / k e y & g t ; & l t ; v a l u e & g t ; & l t ; i n t & g t ; 7 9 & l t ; / i n t & g t ; & l t ; / v a l u e & g t ; & l t ; / i t e m & g t ; & l t ; i t e m & g t ; & l t ; k e y & g t ; & l t ; s t r i n g & g t ; S E C R E C I O N _ U R E T R A L & l t ; / s t r i n g & g t ; & l t ; / k e y & g t ; & l t ; v a l u e & g t ; & l t ; i n t & g t ; 8 0 & l t ; / i n t & g t ; & l t ; / v a l u e & g t ; & l t ; / i t e m & g t ; & l t ; i t e m & g t ; & l t ; k e y & g t ; & l t ; s t r i n g & g t ; S I F I L I S & l t ; / s t r i n g & g t ; & l t ; / k e y & g t ; & l t ; v a l u e & g t ; & l t ; i n t & g t ; 8 1 & l t ; / i n t & g t ; & l t ; / v a l u e & g t ; & l t ; / i t e m & g t ; & l t ; i t e m & g t ; & l t ; k e y & g t ; & l t ; s t r i n g & g t ; H E P A T I T I S _ B & l t ; / s t r i n g & g t ; & l t ; / k e y & g t ; & l t ; v a l u e & g t ; & l t ; i n t & g t ; 8 2 & l t ; / i n t & g t ; & l t ; / v a l u e & g t ; & l t ; / i t e m & g t ; & l t ; i t e m & g t ; & l t ; k e y & g t ; & l t ; s t r i n g & g t ; H E P A T I T I S _ C & l t ; / s t r i n g & g t ; & l t ; / k e y & g t ; & l t ; v a l u e & g t ; & l t ; i n t & g t ; 8 3 & l t ; / i n t & g t ; & l t ; / v a l u e & g t ; & l t ; / i t e m & g t ; & l t ; i t e m & g t ; & l t ; k e y & g t ; & l t ; s t r i n g & g t ; F E C H A _ P R O X I M A _ C I T A & l t ; / s t r i n g & g t ; & l t ; / k e y & g t ; & l t ; v a l u e & g t ; & l t ; i n t & g t ; 8 4 & l t ; / i n t & g t ; & l t ; / v a l u e & g t ; & l t ; / i t e m & g t ; & l t ; i t e m & g t ; & l t ; k e y & g t ; & l t ; s t r i n g & g t ; C R I T E R I O _ E L E G I B I L I D A D _ I N I C I A R _ A R V & l t ; / s t r i n g & g t ; & l t ; / k e y & g t ; & l t ; v a l u e & g t ; & l t ; i n t & g t ; 8 5 & l t ; / i n t & g t ; & l t ; / v a l u e & g t ; & l t ; / i t e m & g t ; & l t ; i t e m & g t ; & l t ; k e y & g t ; & l t ; s t r i n g & g t ; S E C U E N C I A L & l t ; / s t r i n g & g t ; & l t ; / k e y & g t ; & l t ; v a l u e & g t ; & l t ; i n t & g t ; 8 6 & l t ; / i n t & g t ; & l t ; / v a l u e & g t ; & l t ; / i t e m & g t ; & l t ; i t e m & g t ; & l t ; k e y & g t ; & l t ; s t r i n g & g t ; S E R V I C I O & l t ; / s t r i n g & g t ; & l t ; / k e y & g t ; & l t ; v a l u e & g t ; & l t ; i n t & g t ; 8 7 & l t ; / i n t & g t ; & l t ; / v a l u e & g t ; & l t ; / i t e m & g t ; & l t ; i t e m & g t ; & l t ; k e y & g t ; & l t ; s t r i n g & g t ; G r u p o s D e E d a d e s & l t ; / s t r i n g & g t ; & l t ; / k e y & g t ; & l t ; v a l u e & g t ; & l t ; i n t & g t ; 8 8 & l t ; / i n t & g t ; & l t ; / v a l u e & g t ; & l t ; / i t e m & g t ; & l t ; i t e m & g t ; & l t ; k e y & g t ; & l t ; s t r i n g & g t ; G r u p o s D e E d a d e s S U M E & l t ; / s t r i n g & g t ; & l t ; / k e y & g t ; & l t ; v a l u e & g t ; & l t ; i n t & g t ; 8 9 & l t ; / i n t & g t ; & l t ; / v a l u e & g t ; & l t ; / i t e m & g t ; & l t ; i t e m & g t ; & l t ; k e y & g t ; & l t ; s t r i n g & g t ; C V S u p r i m i d a & l t ; / s t r i n g & g t ; & l t ; / k e y & g t ; & l t ; v a l u e & g t ; & l t ; i n t & g t ; 9 0 & l t ; / i n t & g t ; & l t ; / v a l u e & g t ; & l t ; / i t e m & g t ; & l t ; i t e m & g t ; & l t ; k e y & g t ; & l t ; s t r i n g & g t ; M e s _ 1 e r A R V & l t ; / s t r i n g & g t ; & l t ; / k e y & g t ; & l t ; v a l u e & g t ; & l t ; i n t & g t ; 9 1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S o r t B y C o l u m n & g t ; R E G I S T R A D O _ F E C H A & l t ; / S o r t B y C o l u m n & g t ; & l t ; I s S o r t D e s c e n d i n g & g t ; t r u e & l t ; / I s S o r t D e s c e n d i n g & g t ; & l t ; / T a b l e W i d g e t G r i d S e r i a l i z a t i o n & g t ; < / C u s t o m C o n t e n t > < / G e m i n i > 
</file>

<file path=customXml/item30.xml>��< ? x m l   v e r s i o n = " 1 . 0 "   e n c o d i n g = " U T F - 1 6 " ? > < G e m i n i   x m l n s = " h t t p : / / g e m i n i / p i v o t c u s t o m i z a t i o n / c c e e 3 7 3 6 - 0 5 8 b - 4 9 b 5 - 8 9 b d - c 5 b e 1 e f e 6 3 6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 H o j a 1 < / S l i c e r S h e e t N a m e > < S A H o s t H a s h > 6 1 0 8 2 6 7 2 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1 e c 2 1 0 4 4 - 8 6 9 7 - 4 4 3 8 - 9 9 e 0 - 0 6 8 2 2 d 5 9 7 8 9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 2 0 6 6 4 1 6 1 0 4 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b 2 e 4 b 3 9 8 - 9 c e f - 4 2 c 6 - a 4 b 6 - 3 e d 2 b 7 0 e f d 5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 1 0 2 6 4 5 4 3 5 7 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T a b l e X M L _ T B L _ F A P S S _ E S T A T U S _ D E T _ M E D I C A M E N T O S _ B I _ 4 c 5 7 9 7 f c - 9 2 a e - 4 8 0 0 - a 1 9 7 - 5 d f 2 1 f d f 6 a e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 S E C U E N C I A < / s t r i n g > < / k e y > < v a l u e > < i n t > 1 0 5 < / i n t > < / v a l u e > < / i t e m > < i t e m > < k e y > < s t r i n g > D E S C R I P C I O N < / s t r i n g > < / k e y > < v a l u e > < i n t > 1 1 9 < / i n t > < / v a l u e > < / i t e m > < i t e m > < k e y > < s t r i n g > I D _ P A C I E N T E < / s t r i n g > < / k e y > < v a l u e > < i n t > 1 1 5 < / i n t > < / v a l u e > < / i t e m > < i t e m > < k e y > < s t r i n g > E D A D < / s t r i n g > < / k e y > < v a l u e > < i n t > 7 0 < / i n t > < / v a l u e > < / i t e m > < i t e m > < k e y > < s t r i n g > G E N E R O < / s t r i n g > < / k e y > < v a l u e > < i n t > 8 7 < / i n t > < / v a l u e > < / i t e m > < i t e m > < k e y > < s t r i n g > N A C I O N A L I D A D < / s t r i n g > < / k e y > < v a l u e > < i n t > 1 3 3 < / i n t > < / v a l u e > < / i t e m > < i t e m > < k e y > < s t r i n g > M E D I C A M E N T O S < / s t r i n g > < / k e y > < v a l u e > < i n t > 1 3 8 < / i n t > < / v a l u e > < / i t e m > < i t e m > < k e y > < s t r i n g > T I P O _ A R V < / s t r i n g > < / k e y > < v a l u e > < i n t > 9 8 < / i n t > < / v a l u e > < / i t e m > < i t e m > < k e y > < s t r i n g > S I G L A S _ A R V < / s t r i n g > < / k e y > < v a l u e > < i n t > 1 1 1 < / i n t > < / v a l u e > < / i t e m > < i t e m > < k e y > < s t r i n g > S A I < / s t r i n g > < / k e y > < v a l u e > < i n t > 5 6 < / i n t > < / v a l u e > < / i t e m > < i t e m > < k e y > < s t r i n g > S A I _ P R O V I N C I A < / s t r i n g > < / k e y > < v a l u e > < i n t > 1 3 3 < / i n t > < / v a l u e > < / i t e m > < i t e m > < k e y > < s t r i n g > S A I _ M U N I C I P I O < / s t r i n g > < / k e y > < v a l u e > < i n t > 1 3 2 < / i n t > < / v a l u e > < / i t e m > < i t e m > < k e y > < s t r i n g > S A I _ R E G I O N < / s t r i n g > < / k e y > < v a l u e > < i n t > 1 1 1 < / i n t > < / v a l u e > < / i t e m > < / C o l u m n W i d t h s > < C o l u m n D i s p l a y I n d e x > < i t e m > < k e y > < s t r i n g > S E C U E N C I A < / s t r i n g > < / k e y > < v a l u e > < i n t > 0 < / i n t > < / v a l u e > < / i t e m > < i t e m > < k e y > < s t r i n g > D E S C R I P C I O N < / s t r i n g > < / k e y > < v a l u e > < i n t > 1 < / i n t > < / v a l u e > < / i t e m > < i t e m > < k e y > < s t r i n g > I D _ P A C I E N T E < / s t r i n g > < / k e y > < v a l u e > < i n t > 2 < / i n t > < / v a l u e > < / i t e m > < i t e m > < k e y > < s t r i n g > E D A D < / s t r i n g > < / k e y > < v a l u e > < i n t > 3 < / i n t > < / v a l u e > < / i t e m > < i t e m > < k e y > < s t r i n g > G E N E R O < / s t r i n g > < / k e y > < v a l u e > < i n t > 4 < / i n t > < / v a l u e > < / i t e m > < i t e m > < k e y > < s t r i n g > N A C I O N A L I D A D < / s t r i n g > < / k e y > < v a l u e > < i n t > 5 < / i n t > < / v a l u e > < / i t e m > < i t e m > < k e y > < s t r i n g > M E D I C A M E N T O S < / s t r i n g > < / k e y > < v a l u e > < i n t > 6 < / i n t > < / v a l u e > < / i t e m > < i t e m > < k e y > < s t r i n g > T I P O _ A R V < / s t r i n g > < / k e y > < v a l u e > < i n t > 7 < / i n t > < / v a l u e > < / i t e m > < i t e m > < k e y > < s t r i n g > S I G L A S _ A R V < / s t r i n g > < / k e y > < v a l u e > < i n t > 8 < / i n t > < / v a l u e > < / i t e m > < i t e m > < k e y > < s t r i n g > S A I < / s t r i n g > < / k e y > < v a l u e > < i n t > 9 < / i n t > < / v a l u e > < / i t e m > < i t e m > < k e y > < s t r i n g > S A I _ P R O V I N C I A < / s t r i n g > < / k e y > < v a l u e > < i n t > 1 0 < / i n t > < / v a l u e > < / i t e m > < i t e m > < k e y > < s t r i n g > S A I _ M U N I C I P I O < / s t r i n g > < / k e y > < v a l u e > < i n t > 1 1 < / i n t > < / v a l u e > < / i t e m > < i t e m > < k e y > < s t r i n g > S A I _ R E G I O N 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8 6 e 0 b 9 4 0 - 5 3 9 f - 4 7 e c - b a 8 0 - 4 6 4 6 f 1 6 b 6 c 1 b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 T B   y   T P I < / S l i c e r S h e e t N a m e > < S A H o s t H a s h > 1 5 2 7 7 7 2 4 5 9 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3 a 9 6 e c 5 - 5 4 b 5 - 4 3 f e - b a 7 8 - e 9 6 a 8 b c 1 d f f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 R e s u m e n < / S l i c e r S h e e t N a m e > < S A H o s t H a s h > 6 8 4 8 8 6 7 6 4 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T B L _ F A P S S _ B I _ 8 1 7 a d 3 7 d - 1 a d f - 4 f 7 0 - 9 9 9 9 - a 4 e 0 c 6 5 0 a 7 4 5 , T B L _ F A P S S _ D A S H B O A R D _ E S T A T U S _ D E T _ 5 f 8 4 7 4 f a - 6 d 5 5 - 4 c 5 5 - b e b e - 1 f c 3 9 e 3 4 d 0 d 5 , T B L _ F A P S S _ E S T A T U S _ D E T _ M E D I C A M E N T O S _ B I _ 4 c 5 7 9 7 f c - 9 2 a e - 4 8 0 0 - a 1 9 7 - 5 d f 2 1 f d f 6 a e 7 , T B L _ F A P S S _ E S Q U E M A S _ L I N E A _ B I _ 8 6 9 f 6 3 f 0 - d 3 e 1 - 4 4 7 3 - b 8 4 7 - 0 5 c 3 d 8 c 9 e a c 5 , T B L _ F A P S S _ E S Q U E M A S _ B I _ c 2 b 5 5 c 9 a - f 7 1 0 - 4 9 1 8 - 8 c 4 6 - d 4 1 e d c 3 f 6 4 c e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T B L _ F A P S S _ E S Q U E M A S _ L I N E A _ B I _ 8 6 9 f 6 3 f 0 - d 3 e 1 - 4 4 7 3 - b 8 4 7 - 0 5 c 3 d 8 c 9 e a c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 I D _ S A I < / s t r i n g > < / k e y > < v a l u e > < i n t > 7 6 < / i n t > < / v a l u e > < / i t e m > < i t e m > < k e y > < s t r i n g > I D _ P A C I E N T E < / s t r i n g > < / k e y > < v a l u e > < i n t > 1 1 5 < / i n t > < / v a l u e > < / i t e m > < i t e m > < k e y > < s t r i n g > G E N E R O < / s t r i n g > < / k e y > < v a l u e > < i n t > 8 7 < / i n t > < / v a l u e > < / i t e m > < i t e m > < k e y > < s t r i n g > E S Q U E M A < / s t r i n g > < / k e y > < v a l u e > < i n t > 9 7 < / i n t > < / v a l u e > < / i t e m > < i t e m > < k e y > < s t r i n g > s a i < / s t r i n g > < / k e y > < v a l u e > < i n t > 5 3 < / i n t > < / v a l u e > < / i t e m > < i t e m > < k e y > < s t r i n g > F E C H A _ V I S I T A < / s t r i n g > < / k e y > < v a l u e > < i n t > 1 2 2 < / i n t > < / v a l u e > < / i t e m > < i t e m > < k e y > < s t r i n g > I D _ S E G U I M I E N T O < / s t r i n g > < / k e y > < v a l u e > < i n t > 1 4 2 < / i n t > < / v a l u e > < / i t e m > < i t e m > < k e y > < s t r i n g > S A I _ R E G I O N < / s t r i n g > < / k e y > < v a l u e > < i n t > 1 1 1 < / i n t > < / v a l u e > < / i t e m > < i t e m > < k e y > < s t r i n g > S E C U E N C I A L < / s t r i n g > < / k e y > < v a l u e > < i n t > 1 1 1 < / i n t > < / v a l u e > < / i t e m > < / C o l u m n W i d t h s > < C o l u m n D i s p l a y I n d e x > < i t e m > < k e y > < s t r i n g > I D _ S A I < / s t r i n g > < / k e y > < v a l u e > < i n t > 0 < / i n t > < / v a l u e > < / i t e m > < i t e m > < k e y > < s t r i n g > I D _ P A C I E N T E < / s t r i n g > < / k e y > < v a l u e > < i n t > 1 < / i n t > < / v a l u e > < / i t e m > < i t e m > < k e y > < s t r i n g > G E N E R O < / s t r i n g > < / k e y > < v a l u e > < i n t > 2 < / i n t > < / v a l u e > < / i t e m > < i t e m > < k e y > < s t r i n g > E S Q U E M A < / s t r i n g > < / k e y > < v a l u e > < i n t > 3 < / i n t > < / v a l u e > < / i t e m > < i t e m > < k e y > < s t r i n g > s a i < / s t r i n g > < / k e y > < v a l u e > < i n t > 4 < / i n t > < / v a l u e > < / i t e m > < i t e m > < k e y > < s t r i n g > F E C H A _ V I S I T A < / s t r i n g > < / k e y > < v a l u e > < i n t > 5 < / i n t > < / v a l u e > < / i t e m > < i t e m > < k e y > < s t r i n g > I D _ S E G U I M I E N T O < / s t r i n g > < / k e y > < v a l u e > < i n t > 6 < / i n t > < / v a l u e > < / i t e m > < i t e m > < k e y > < s t r i n g > S A I _ R E G I O N < / s t r i n g > < / k e y > < v a l u e > < i n t > 7 < / i n t > < / v a l u e > < / i t e m > < i t e m > < k e y > < s t r i n g > S E C U E N C I A L 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5 c a 8 3 8 e 4 - d 3 2 6 - 4 f 1 8 - 9 e 4 a - 6 8 3 2 6 d 0 e 0 0 3 4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 T B   D e s g l o s e < / S l i c e r S h e e t N a m e > < S A H o s t H a s h > 2 0 5 4 5 4 4 6 2 4 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10F042F1-B31D-477D-8096-0CAF6CAC5353}">
  <ds:schemaRefs/>
</ds:datastoreItem>
</file>

<file path=customXml/itemProps10.xml><?xml version="1.0" encoding="utf-8"?>
<ds:datastoreItem xmlns:ds="http://schemas.openxmlformats.org/officeDocument/2006/customXml" ds:itemID="{B569505F-62F0-403E-8D87-0C0F30D5CB63}">
  <ds:schemaRefs/>
</ds:datastoreItem>
</file>

<file path=customXml/itemProps11.xml><?xml version="1.0" encoding="utf-8"?>
<ds:datastoreItem xmlns:ds="http://schemas.openxmlformats.org/officeDocument/2006/customXml" ds:itemID="{893B30C4-CAE2-4890-BCEB-EE3944DB732A}">
  <ds:schemaRefs/>
</ds:datastoreItem>
</file>

<file path=customXml/itemProps12.xml><?xml version="1.0" encoding="utf-8"?>
<ds:datastoreItem xmlns:ds="http://schemas.openxmlformats.org/officeDocument/2006/customXml" ds:itemID="{62DCA14B-0AB5-4086-A826-8645C6387AF3}">
  <ds:schemaRefs/>
</ds:datastoreItem>
</file>

<file path=customXml/itemProps13.xml><?xml version="1.0" encoding="utf-8"?>
<ds:datastoreItem xmlns:ds="http://schemas.openxmlformats.org/officeDocument/2006/customXml" ds:itemID="{03D2636A-C03B-44D5-8651-C95F019E6BD0}">
  <ds:schemaRefs/>
</ds:datastoreItem>
</file>

<file path=customXml/itemProps14.xml><?xml version="1.0" encoding="utf-8"?>
<ds:datastoreItem xmlns:ds="http://schemas.openxmlformats.org/officeDocument/2006/customXml" ds:itemID="{8555E640-5F18-48CD-A594-5146F17CB600}">
  <ds:schemaRefs/>
</ds:datastoreItem>
</file>

<file path=customXml/itemProps15.xml><?xml version="1.0" encoding="utf-8"?>
<ds:datastoreItem xmlns:ds="http://schemas.openxmlformats.org/officeDocument/2006/customXml" ds:itemID="{480402A4-6BBA-4F7F-B518-C3F03BEA9C6C}">
  <ds:schemaRefs/>
</ds:datastoreItem>
</file>

<file path=customXml/itemProps16.xml><?xml version="1.0" encoding="utf-8"?>
<ds:datastoreItem xmlns:ds="http://schemas.openxmlformats.org/officeDocument/2006/customXml" ds:itemID="{C74732E9-486F-4B79-88F9-026F9EA8E3A2}">
  <ds:schemaRefs/>
</ds:datastoreItem>
</file>

<file path=customXml/itemProps17.xml><?xml version="1.0" encoding="utf-8"?>
<ds:datastoreItem xmlns:ds="http://schemas.openxmlformats.org/officeDocument/2006/customXml" ds:itemID="{31BAA632-A569-4623-AEA3-4F867E424E49}">
  <ds:schemaRefs/>
</ds:datastoreItem>
</file>

<file path=customXml/itemProps18.xml><?xml version="1.0" encoding="utf-8"?>
<ds:datastoreItem xmlns:ds="http://schemas.openxmlformats.org/officeDocument/2006/customXml" ds:itemID="{C7F3057C-FC84-4BB0-9A8E-1336DB037266}">
  <ds:schemaRefs/>
</ds:datastoreItem>
</file>

<file path=customXml/itemProps19.xml><?xml version="1.0" encoding="utf-8"?>
<ds:datastoreItem xmlns:ds="http://schemas.openxmlformats.org/officeDocument/2006/customXml" ds:itemID="{4154D86B-FD3F-469C-97A1-B35155A68047}">
  <ds:schemaRefs/>
</ds:datastoreItem>
</file>

<file path=customXml/itemProps2.xml><?xml version="1.0" encoding="utf-8"?>
<ds:datastoreItem xmlns:ds="http://schemas.openxmlformats.org/officeDocument/2006/customXml" ds:itemID="{CDD5378D-3572-40EB-AF4E-7475573F5B0E}">
  <ds:schemaRefs/>
</ds:datastoreItem>
</file>

<file path=customXml/itemProps20.xml><?xml version="1.0" encoding="utf-8"?>
<ds:datastoreItem xmlns:ds="http://schemas.openxmlformats.org/officeDocument/2006/customXml" ds:itemID="{D64DD732-D85D-460E-96F1-7A4B5DE7415D}">
  <ds:schemaRefs/>
</ds:datastoreItem>
</file>

<file path=customXml/itemProps21.xml><?xml version="1.0" encoding="utf-8"?>
<ds:datastoreItem xmlns:ds="http://schemas.openxmlformats.org/officeDocument/2006/customXml" ds:itemID="{FC2A8C11-A92D-4A9E-9CB2-260AA6768AE7}">
  <ds:schemaRefs/>
</ds:datastoreItem>
</file>

<file path=customXml/itemProps22.xml><?xml version="1.0" encoding="utf-8"?>
<ds:datastoreItem xmlns:ds="http://schemas.openxmlformats.org/officeDocument/2006/customXml" ds:itemID="{E92E99CC-0329-43BA-83BA-25DD9A1CA2B3}">
  <ds:schemaRefs/>
</ds:datastoreItem>
</file>

<file path=customXml/itemProps23.xml><?xml version="1.0" encoding="utf-8"?>
<ds:datastoreItem xmlns:ds="http://schemas.openxmlformats.org/officeDocument/2006/customXml" ds:itemID="{F317E07F-B2BD-4798-8772-E4989BD73272}">
  <ds:schemaRefs/>
</ds:datastoreItem>
</file>

<file path=customXml/itemProps24.xml><?xml version="1.0" encoding="utf-8"?>
<ds:datastoreItem xmlns:ds="http://schemas.openxmlformats.org/officeDocument/2006/customXml" ds:itemID="{D143BAB3-BC60-461D-AAFE-D6C5E5A2FC64}">
  <ds:schemaRefs/>
</ds:datastoreItem>
</file>

<file path=customXml/itemProps25.xml><?xml version="1.0" encoding="utf-8"?>
<ds:datastoreItem xmlns:ds="http://schemas.openxmlformats.org/officeDocument/2006/customXml" ds:itemID="{4554A115-9F7A-4719-9D5D-3C81D6968E98}">
  <ds:schemaRefs/>
</ds:datastoreItem>
</file>

<file path=customXml/itemProps26.xml><?xml version="1.0" encoding="utf-8"?>
<ds:datastoreItem xmlns:ds="http://schemas.openxmlformats.org/officeDocument/2006/customXml" ds:itemID="{A23EA2D1-651C-45D9-BD96-3D3FB8EC83DA}">
  <ds:schemaRefs/>
</ds:datastoreItem>
</file>

<file path=customXml/itemProps27.xml><?xml version="1.0" encoding="utf-8"?>
<ds:datastoreItem xmlns:ds="http://schemas.openxmlformats.org/officeDocument/2006/customXml" ds:itemID="{FEA93180-48BB-4817-BE98-93A2F17D3049}">
  <ds:schemaRefs/>
</ds:datastoreItem>
</file>

<file path=customXml/itemProps28.xml><?xml version="1.0" encoding="utf-8"?>
<ds:datastoreItem xmlns:ds="http://schemas.openxmlformats.org/officeDocument/2006/customXml" ds:itemID="{015E2BDE-0372-4A7F-A19A-7DD79BB97AAB}">
  <ds:schemaRefs/>
</ds:datastoreItem>
</file>

<file path=customXml/itemProps29.xml><?xml version="1.0" encoding="utf-8"?>
<ds:datastoreItem xmlns:ds="http://schemas.openxmlformats.org/officeDocument/2006/customXml" ds:itemID="{E4E652E2-4429-4C9F-A5E2-423666DB74D9}">
  <ds:schemaRefs/>
</ds:datastoreItem>
</file>

<file path=customXml/itemProps3.xml><?xml version="1.0" encoding="utf-8"?>
<ds:datastoreItem xmlns:ds="http://schemas.openxmlformats.org/officeDocument/2006/customXml" ds:itemID="{DB808C61-2D3F-426C-A02F-08914820C482}">
  <ds:schemaRefs/>
</ds:datastoreItem>
</file>

<file path=customXml/itemProps30.xml><?xml version="1.0" encoding="utf-8"?>
<ds:datastoreItem xmlns:ds="http://schemas.openxmlformats.org/officeDocument/2006/customXml" ds:itemID="{E1817F89-08AA-4FDE-A17A-EB8D90A358C5}">
  <ds:schemaRefs/>
</ds:datastoreItem>
</file>

<file path=customXml/itemProps31.xml><?xml version="1.0" encoding="utf-8"?>
<ds:datastoreItem xmlns:ds="http://schemas.openxmlformats.org/officeDocument/2006/customXml" ds:itemID="{7C148B6A-FD2E-455B-82AB-CD51A3F7C4A8}">
  <ds:schemaRefs/>
</ds:datastoreItem>
</file>

<file path=customXml/itemProps32.xml><?xml version="1.0" encoding="utf-8"?>
<ds:datastoreItem xmlns:ds="http://schemas.openxmlformats.org/officeDocument/2006/customXml" ds:itemID="{84A8B91D-BF55-472D-8023-AAB33DAD1F6F}">
  <ds:schemaRefs/>
</ds:datastoreItem>
</file>

<file path=customXml/itemProps33.xml><?xml version="1.0" encoding="utf-8"?>
<ds:datastoreItem xmlns:ds="http://schemas.openxmlformats.org/officeDocument/2006/customXml" ds:itemID="{2676766B-DDD4-416A-98C4-559E3EB24355}">
  <ds:schemaRefs/>
</ds:datastoreItem>
</file>

<file path=customXml/itemProps34.xml><?xml version="1.0" encoding="utf-8"?>
<ds:datastoreItem xmlns:ds="http://schemas.openxmlformats.org/officeDocument/2006/customXml" ds:itemID="{31671E0B-E12C-45BA-A52D-432CFBB93922}">
  <ds:schemaRefs/>
</ds:datastoreItem>
</file>

<file path=customXml/itemProps4.xml><?xml version="1.0" encoding="utf-8"?>
<ds:datastoreItem xmlns:ds="http://schemas.openxmlformats.org/officeDocument/2006/customXml" ds:itemID="{7E0BB807-C4EE-4C86-8893-9221EBEB042D}">
  <ds:schemaRefs/>
</ds:datastoreItem>
</file>

<file path=customXml/itemProps5.xml><?xml version="1.0" encoding="utf-8"?>
<ds:datastoreItem xmlns:ds="http://schemas.openxmlformats.org/officeDocument/2006/customXml" ds:itemID="{21C8CE95-46DA-4D69-A512-BDE6E947DC89}">
  <ds:schemaRefs/>
</ds:datastoreItem>
</file>

<file path=customXml/itemProps6.xml><?xml version="1.0" encoding="utf-8"?>
<ds:datastoreItem xmlns:ds="http://schemas.openxmlformats.org/officeDocument/2006/customXml" ds:itemID="{E0ED22F1-C71C-4AA7-AF84-897FD7769FE6}">
  <ds:schemaRefs/>
</ds:datastoreItem>
</file>

<file path=customXml/itemProps7.xml><?xml version="1.0" encoding="utf-8"?>
<ds:datastoreItem xmlns:ds="http://schemas.openxmlformats.org/officeDocument/2006/customXml" ds:itemID="{7A755D18-BB84-4F7B-891C-9F68DAA8B185}">
  <ds:schemaRefs/>
</ds:datastoreItem>
</file>

<file path=customXml/itemProps8.xml><?xml version="1.0" encoding="utf-8"?>
<ds:datastoreItem xmlns:ds="http://schemas.openxmlformats.org/officeDocument/2006/customXml" ds:itemID="{D7E11C36-ABC6-459C-A482-3B1386DB7E3B}">
  <ds:schemaRefs/>
</ds:datastoreItem>
</file>

<file path=customXml/itemProps9.xml><?xml version="1.0" encoding="utf-8"?>
<ds:datastoreItem xmlns:ds="http://schemas.openxmlformats.org/officeDocument/2006/customXml" ds:itemID="{95AE96D0-1487-473F-86F9-6C98039B26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Dashboard</vt:lpstr>
      <vt:lpstr>Resumen</vt:lpstr>
      <vt:lpstr>Atención Integral</vt:lpstr>
      <vt:lpstr>Embarazadas</vt:lpstr>
      <vt:lpstr>TB y TPI</vt:lpstr>
      <vt:lpstr>Cuadro de Asignación</vt:lpstr>
      <vt:lpstr>TB Desglose</vt:lpstr>
      <vt:lpstr>Dashboard!Print_Area</vt:lpstr>
      <vt:lpstr>Resumen!Print_Area</vt:lpstr>
      <vt:lpstr>'TB y TPI'!Print_Area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2017-07-20T16:01:21Z</dcterms:modified>
</cp:coreProperties>
</file>