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\Portal Transparencia-2018\Portal Junio 2018\Proyecto\"/>
    </mc:Choice>
  </mc:AlternateContent>
  <bookViews>
    <workbookView xWindow="0" yWindow="0" windowWidth="23040" windowHeight="8808"/>
  </bookViews>
  <sheets>
    <sheet name="Sheet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H23" i="1"/>
  <c r="F23" i="1"/>
  <c r="E23" i="1"/>
  <c r="J22" i="1"/>
  <c r="G22" i="1"/>
  <c r="G23" i="1" s="1"/>
  <c r="E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J23" i="1" s="1"/>
  <c r="G14" i="1"/>
</calcChain>
</file>

<file path=xl/sharedStrings.xml><?xml version="1.0" encoding="utf-8"?>
<sst xmlns="http://schemas.openxmlformats.org/spreadsheetml/2006/main" count="23" uniqueCount="23">
  <si>
    <t>CONSEJO NACIONAL DEL VIH Y EL SIDA -CONAVIHSIDA-</t>
  </si>
  <si>
    <t>PROGRAMA APOYO A LA POBLACIONES CLAVE DE MAYOR RIESGO AL VIH - FONDO GLOBAL</t>
  </si>
  <si>
    <t>EJECUCION PRESUPUESTARIA POR MODULOS SEGUNDO TRIMESTRE AÑO 3</t>
  </si>
  <si>
    <t>AL 30 de Junio 2018</t>
  </si>
  <si>
    <t>Expresado en dólares de Estados Unidos y RD$</t>
  </si>
  <si>
    <t>IdCuenta</t>
  </si>
  <si>
    <t>Modulos</t>
  </si>
  <si>
    <t>Presupuesto del Período ( Abril - Junio 2018)                 US$</t>
  </si>
  <si>
    <t>Ejecución del Período (Abril-Junio 2018)                 US$</t>
  </si>
  <si>
    <t>Disponible del Período         US$</t>
  </si>
  <si>
    <t>Presupuesto del Período ( Abril - Junio 2018)                 RD$</t>
  </si>
  <si>
    <t>Ejecución del Período (Abril - Junio 2018)                 RD$</t>
  </si>
  <si>
    <t xml:space="preserve">Disponible del Período                 RD$  </t>
  </si>
  <si>
    <t>Prevención - Hombres que tienen relaciones sexuales con hombres y personas transgénero</t>
  </si>
  <si>
    <t>Prevención - Profesionales del sexo y sus clientes</t>
  </si>
  <si>
    <t>Prevención - Otras poblaciones vulnerables</t>
  </si>
  <si>
    <t>Tratamiento, atención y apoyo</t>
  </si>
  <si>
    <t>FSS - Seguimiento y evaluación</t>
  </si>
  <si>
    <t>Eliminacion de barreras legales de Acceso</t>
  </si>
  <si>
    <t>Fortalecimiento de los Sistemas comunitarios</t>
  </si>
  <si>
    <t>Gestion del Proyecto</t>
  </si>
  <si>
    <t>Otros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</si>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</sst>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6FD9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4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/>
    </xf>
    <xf numFmtId="0" fontId="8" fillId="0" borderId="9" xfId="3" applyFont="1" applyBorder="1" applyAlignment="1">
      <alignment vertical="center" wrapText="1"/>
    </xf>
    <xf numFmtId="164" fontId="7" fillId="0" borderId="10" xfId="4" applyNumberFormat="1" applyFont="1" applyBorder="1" applyAlignment="1">
      <alignment vertical="center"/>
    </xf>
    <xf numFmtId="43" fontId="8" fillId="0" borderId="11" xfId="4" applyFont="1" applyBorder="1" applyAlignment="1">
      <alignment vertical="center"/>
    </xf>
    <xf numFmtId="43" fontId="8" fillId="0" borderId="0" xfId="4" applyFont="1" applyBorder="1" applyAlignment="1">
      <alignment vertical="center"/>
    </xf>
    <xf numFmtId="43" fontId="7" fillId="0" borderId="10" xfId="4" applyFont="1" applyBorder="1" applyAlignment="1">
      <alignment vertical="center"/>
    </xf>
    <xf numFmtId="164" fontId="8" fillId="0" borderId="10" xfId="4" applyNumberFormat="1" applyFont="1" applyBorder="1" applyAlignment="1">
      <alignment vertical="center"/>
    </xf>
    <xf numFmtId="43" fontId="8" fillId="0" borderId="10" xfId="4" applyFont="1" applyBorder="1" applyAlignment="1">
      <alignment vertical="center"/>
    </xf>
    <xf numFmtId="0" fontId="8" fillId="0" borderId="9" xfId="3" applyFont="1" applyBorder="1" applyAlignment="1">
      <alignment vertical="center"/>
    </xf>
    <xf numFmtId="0" fontId="7" fillId="2" borderId="12" xfId="1" applyFont="1" applyFill="1" applyBorder="1"/>
    <xf numFmtId="0" fontId="8" fillId="2" borderId="12" xfId="3" applyFont="1" applyFill="1" applyBorder="1" applyAlignment="1">
      <alignment horizontal="center"/>
    </xf>
    <xf numFmtId="43" fontId="8" fillId="2" borderId="13" xfId="4" applyFont="1" applyFill="1" applyBorder="1" applyAlignment="1">
      <alignment vertical="center"/>
    </xf>
    <xf numFmtId="43" fontId="8" fillId="2" borderId="14" xfId="4" applyFont="1" applyFill="1" applyBorder="1" applyAlignment="1">
      <alignment vertical="center"/>
    </xf>
    <xf numFmtId="43" fontId="8" fillId="2" borderId="15" xfId="4" applyFont="1" applyFill="1" applyBorder="1" applyAlignment="1">
      <alignment vertical="center"/>
    </xf>
    <xf numFmtId="0" fontId="3" fillId="2" borderId="5" xfId="1" applyFont="1" applyFill="1" applyBorder="1"/>
    <xf numFmtId="0" fontId="3" fillId="2" borderId="16" xfId="1" applyFont="1" applyFill="1" applyBorder="1"/>
    <xf numFmtId="0" fontId="3" fillId="2" borderId="17" xfId="1" applyFont="1" applyFill="1" applyBorder="1"/>
    <xf numFmtId="0" fontId="3" fillId="2" borderId="18" xfId="1" applyFont="1" applyFill="1" applyBorder="1"/>
  </cellXfs>
  <cellStyles count="5">
    <cellStyle name="Comma 3" xfId="4"/>
    <cellStyle name="Normal" xfId="0" builtinId="0"/>
    <cellStyle name="Normal 10" xfId="1"/>
    <cellStyle name="Normal 3" xfId="3"/>
    <cellStyle name="Normal 7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4</xdr:row>
      <xdr:rowOff>144780</xdr:rowOff>
    </xdr:from>
    <xdr:to>
      <xdr:col>3</xdr:col>
      <xdr:colOff>388620</xdr:colOff>
      <xdr:row>10</xdr:row>
      <xdr:rowOff>53340</xdr:rowOff>
    </xdr:to>
    <xdr:pic>
      <xdr:nvPicPr>
        <xdr:cNvPr id="2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44780"/>
          <a:ext cx="1272540" cy="998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J25"/>
  <sheetViews>
    <sheetView tabSelected="1" topLeftCell="A6" workbookViewId="0">
      <selection activeCell="D10" sqref="D10:J10"/>
    </sheetView>
  </sheetViews>
  <sheetFormatPr defaultColWidth="14" defaultRowHeight="15" customHeight="1" x14ac:dyDescent="0.3"/>
  <cols>
    <col min="4" max="4" width="33.21875" customWidth="1"/>
    <col min="5" max="5" width="16.5546875" customWidth="1"/>
  </cols>
  <sheetData>
    <row r="5" spans="3:10" ht="15" customHeight="1" x14ac:dyDescent="0.3">
      <c r="C5" s="1"/>
      <c r="D5" s="2"/>
      <c r="E5" s="2"/>
      <c r="F5" s="2"/>
      <c r="G5" s="2"/>
      <c r="H5" s="3"/>
      <c r="I5" s="3"/>
      <c r="J5" s="3"/>
    </row>
    <row r="6" spans="3:10" ht="15" customHeight="1" x14ac:dyDescent="0.3">
      <c r="C6" s="1"/>
      <c r="D6" s="4" t="s">
        <v>0</v>
      </c>
      <c r="E6" s="4"/>
      <c r="F6" s="4"/>
      <c r="G6" s="4"/>
      <c r="H6" s="4"/>
      <c r="I6" s="4"/>
      <c r="J6" s="4"/>
    </row>
    <row r="7" spans="3:10" ht="15" customHeight="1" x14ac:dyDescent="0.3">
      <c r="C7" s="2"/>
      <c r="D7" s="5" t="s">
        <v>1</v>
      </c>
      <c r="E7" s="5"/>
      <c r="F7" s="5"/>
      <c r="G7" s="5"/>
      <c r="H7" s="5"/>
      <c r="I7" s="5"/>
      <c r="J7" s="5"/>
    </row>
    <row r="8" spans="3:10" ht="15" customHeight="1" x14ac:dyDescent="0.3">
      <c r="C8" s="2"/>
      <c r="D8" s="6" t="s">
        <v>2</v>
      </c>
      <c r="E8" s="6"/>
      <c r="F8" s="6"/>
      <c r="G8" s="6"/>
      <c r="H8" s="6"/>
      <c r="I8" s="6"/>
      <c r="J8" s="6"/>
    </row>
    <row r="9" spans="3:10" ht="15" customHeight="1" x14ac:dyDescent="0.3">
      <c r="C9" s="2"/>
      <c r="D9" s="6" t="s">
        <v>3</v>
      </c>
      <c r="E9" s="6"/>
      <c r="F9" s="6"/>
      <c r="G9" s="6"/>
      <c r="H9" s="6"/>
      <c r="I9" s="6"/>
      <c r="J9" s="6"/>
    </row>
    <row r="10" spans="3:10" ht="15" customHeight="1" x14ac:dyDescent="0.3">
      <c r="C10" s="2"/>
      <c r="D10" s="7" t="s">
        <v>4</v>
      </c>
      <c r="E10" s="7"/>
      <c r="F10" s="7"/>
      <c r="G10" s="7"/>
      <c r="H10" s="7"/>
      <c r="I10" s="7"/>
      <c r="J10" s="7"/>
    </row>
    <row r="11" spans="3:10" ht="15" customHeight="1" thickBot="1" x14ac:dyDescent="0.35">
      <c r="C11" s="1"/>
      <c r="D11" s="2"/>
      <c r="E11" s="2"/>
      <c r="F11" s="2"/>
      <c r="G11" s="2"/>
      <c r="H11" s="2"/>
      <c r="I11" s="2"/>
      <c r="J11" s="2"/>
    </row>
    <row r="12" spans="3:10" ht="15" customHeight="1" x14ac:dyDescent="0.3">
      <c r="C12" s="8" t="s">
        <v>5</v>
      </c>
      <c r="D12" s="8" t="s">
        <v>6</v>
      </c>
      <c r="E12" s="9" t="s">
        <v>7</v>
      </c>
      <c r="F12" s="10" t="s">
        <v>8</v>
      </c>
      <c r="G12" s="11" t="s">
        <v>9</v>
      </c>
      <c r="H12" s="9" t="s">
        <v>10</v>
      </c>
      <c r="I12" s="10" t="s">
        <v>11</v>
      </c>
      <c r="J12" s="11" t="s">
        <v>12</v>
      </c>
    </row>
    <row r="13" spans="3:10" ht="24.6" customHeight="1" thickBot="1" x14ac:dyDescent="0.35">
      <c r="C13" s="12"/>
      <c r="D13" s="12"/>
      <c r="E13" s="13"/>
      <c r="F13" s="14"/>
      <c r="G13" s="15"/>
      <c r="H13" s="13"/>
      <c r="I13" s="14"/>
      <c r="J13" s="15"/>
    </row>
    <row r="14" spans="3:10" ht="37.200000000000003" customHeight="1" x14ac:dyDescent="0.3">
      <c r="C14" s="16">
        <v>1</v>
      </c>
      <c r="D14" s="17" t="s">
        <v>13</v>
      </c>
      <c r="E14" s="18">
        <v>147169.47</v>
      </c>
      <c r="F14" s="18">
        <v>18557.32</v>
      </c>
      <c r="G14" s="19">
        <f>+E14-F14</f>
        <v>128612.15</v>
      </c>
      <c r="H14" s="19">
        <v>6622626.1500000004</v>
      </c>
      <c r="I14" s="20">
        <v>915095.64</v>
      </c>
      <c r="J14" s="21">
        <f>+H14-I14</f>
        <v>5707530.5100000007</v>
      </c>
    </row>
    <row r="15" spans="3:10" ht="29.4" customHeight="1" x14ac:dyDescent="0.3">
      <c r="C15" s="16">
        <v>2</v>
      </c>
      <c r="D15" s="17" t="s">
        <v>14</v>
      </c>
      <c r="E15" s="18">
        <v>90749.79</v>
      </c>
      <c r="F15" s="22">
        <v>17790.060000000001</v>
      </c>
      <c r="G15" s="19">
        <f t="shared" ref="G15:G22" si="0">+E15-F15</f>
        <v>72959.73</v>
      </c>
      <c r="H15" s="19">
        <v>4083740.55</v>
      </c>
      <c r="I15" s="20">
        <v>877378.61</v>
      </c>
      <c r="J15" s="23">
        <f t="shared" ref="J15:J22" si="1">+H15-I15</f>
        <v>3206361.94</v>
      </c>
    </row>
    <row r="16" spans="3:10" ht="30.6" customHeight="1" x14ac:dyDescent="0.3">
      <c r="C16" s="16">
        <v>3</v>
      </c>
      <c r="D16" s="17" t="s">
        <v>15</v>
      </c>
      <c r="E16" s="18">
        <v>159479.01</v>
      </c>
      <c r="F16" s="22">
        <v>31880.6</v>
      </c>
      <c r="G16" s="19">
        <f t="shared" si="0"/>
        <v>127598.41</v>
      </c>
      <c r="H16" s="19">
        <v>7176555.4500000002</v>
      </c>
      <c r="I16" s="20">
        <v>1572262.23</v>
      </c>
      <c r="J16" s="23">
        <f t="shared" si="1"/>
        <v>5604293.2200000007</v>
      </c>
    </row>
    <row r="17" spans="3:10" ht="30" customHeight="1" x14ac:dyDescent="0.3">
      <c r="C17" s="16">
        <v>4</v>
      </c>
      <c r="D17" s="17" t="s">
        <v>16</v>
      </c>
      <c r="E17" s="18">
        <v>384597.32</v>
      </c>
      <c r="F17" s="22">
        <v>180524.05</v>
      </c>
      <c r="G17" s="19">
        <f t="shared" si="0"/>
        <v>204073.27000000002</v>
      </c>
      <c r="H17" s="19">
        <v>17306879.399999999</v>
      </c>
      <c r="I17" s="20">
        <v>8902032.1500000004</v>
      </c>
      <c r="J17" s="23">
        <f t="shared" si="1"/>
        <v>8404847.2499999981</v>
      </c>
    </row>
    <row r="18" spans="3:10" ht="27.6" customHeight="1" x14ac:dyDescent="0.3">
      <c r="C18" s="16">
        <v>5</v>
      </c>
      <c r="D18" s="17" t="s">
        <v>17</v>
      </c>
      <c r="E18" s="18">
        <v>258988.33</v>
      </c>
      <c r="F18" s="22">
        <v>243601.28</v>
      </c>
      <c r="G18" s="19">
        <f t="shared" si="0"/>
        <v>15387.049999999988</v>
      </c>
      <c r="H18" s="19">
        <v>11654474.85</v>
      </c>
      <c r="I18" s="20">
        <v>12013026.25</v>
      </c>
      <c r="J18" s="23">
        <f t="shared" si="1"/>
        <v>-358551.40000000037</v>
      </c>
    </row>
    <row r="19" spans="3:10" ht="28.2" customHeight="1" x14ac:dyDescent="0.3">
      <c r="C19" s="16">
        <v>6</v>
      </c>
      <c r="D19" s="17" t="s">
        <v>18</v>
      </c>
      <c r="E19" s="18">
        <v>20991.200000000001</v>
      </c>
      <c r="F19" s="22">
        <v>13286.28</v>
      </c>
      <c r="G19" s="19">
        <f t="shared" si="0"/>
        <v>7704.92</v>
      </c>
      <c r="H19" s="19">
        <v>944604</v>
      </c>
      <c r="I19" s="20">
        <v>655177.87</v>
      </c>
      <c r="J19" s="23">
        <f t="shared" si="1"/>
        <v>289426.13</v>
      </c>
    </row>
    <row r="20" spans="3:10" ht="27" customHeight="1" x14ac:dyDescent="0.3">
      <c r="C20" s="16">
        <v>7</v>
      </c>
      <c r="D20" s="17" t="s">
        <v>19</v>
      </c>
      <c r="E20" s="18">
        <v>18700.150000000001</v>
      </c>
      <c r="F20" s="22">
        <v>19946.43</v>
      </c>
      <c r="G20" s="19">
        <f t="shared" si="0"/>
        <v>-1246.2799999999988</v>
      </c>
      <c r="H20" s="19">
        <v>841506.75</v>
      </c>
      <c r="I20" s="20">
        <v>982913.65</v>
      </c>
      <c r="J20" s="23">
        <f t="shared" si="1"/>
        <v>-141406.90000000002</v>
      </c>
    </row>
    <row r="21" spans="3:10" ht="15" customHeight="1" x14ac:dyDescent="0.3">
      <c r="C21" s="16">
        <v>8</v>
      </c>
      <c r="D21" s="17" t="s">
        <v>20</v>
      </c>
      <c r="E21" s="18">
        <v>55822.48</v>
      </c>
      <c r="F21" s="22">
        <v>56361.61</v>
      </c>
      <c r="G21" s="19">
        <f t="shared" si="0"/>
        <v>-539.12999999999738</v>
      </c>
      <c r="H21" s="19">
        <v>2512011.6</v>
      </c>
      <c r="I21" s="20">
        <v>2779442.59</v>
      </c>
      <c r="J21" s="23">
        <f t="shared" si="1"/>
        <v>-267430.98999999976</v>
      </c>
    </row>
    <row r="22" spans="3:10" ht="15" customHeight="1" x14ac:dyDescent="0.3">
      <c r="C22" s="16">
        <v>9</v>
      </c>
      <c r="D22" s="24" t="s">
        <v>21</v>
      </c>
      <c r="E22" s="18">
        <f>0</f>
        <v>0</v>
      </c>
      <c r="F22" s="22">
        <v>46198.39</v>
      </c>
      <c r="G22" s="19">
        <f t="shared" si="0"/>
        <v>-46198.39</v>
      </c>
      <c r="H22" s="19"/>
      <c r="I22" s="20">
        <v>2279330.11</v>
      </c>
      <c r="J22" s="23">
        <f t="shared" si="1"/>
        <v>-2279330.11</v>
      </c>
    </row>
    <row r="23" spans="3:10" ht="15" customHeight="1" thickBot="1" x14ac:dyDescent="0.35">
      <c r="C23" s="25"/>
      <c r="D23" s="26" t="s">
        <v>22</v>
      </c>
      <c r="E23" s="27">
        <f t="shared" ref="E23:J23" si="2">SUM(E14:E22)</f>
        <v>1136497.75</v>
      </c>
      <c r="F23" s="28">
        <f t="shared" si="2"/>
        <v>628146.02</v>
      </c>
      <c r="G23" s="29">
        <f t="shared" si="2"/>
        <v>508351.7300000001</v>
      </c>
      <c r="H23" s="27">
        <f t="shared" si="2"/>
        <v>51142398.75</v>
      </c>
      <c r="I23" s="28">
        <f t="shared" si="2"/>
        <v>30976659.100000001</v>
      </c>
      <c r="J23" s="29">
        <f t="shared" si="2"/>
        <v>20165739.650000006</v>
      </c>
    </row>
    <row r="24" spans="3:10" ht="15" customHeight="1" thickTop="1" thickBot="1" x14ac:dyDescent="0.35">
      <c r="C24" s="30"/>
      <c r="D24" s="30"/>
      <c r="E24" s="31"/>
      <c r="F24" s="32"/>
      <c r="G24" s="33"/>
      <c r="H24" s="31"/>
      <c r="I24" s="32"/>
      <c r="J24" s="33"/>
    </row>
    <row r="25" spans="3:10" ht="15" customHeight="1" x14ac:dyDescent="0.3">
      <c r="C25" s="1"/>
      <c r="D25" s="2"/>
      <c r="E25" s="2"/>
      <c r="F25" s="2"/>
      <c r="G25" s="2"/>
      <c r="H25" s="2"/>
      <c r="I25" s="2"/>
      <c r="J25" s="2"/>
    </row>
  </sheetData>
  <mergeCells count="13">
    <mergeCell ref="H12:H13"/>
    <mergeCell ref="I12:I13"/>
    <mergeCell ref="J12:J13"/>
    <mergeCell ref="D6:J6"/>
    <mergeCell ref="D7:J7"/>
    <mergeCell ref="D8:J8"/>
    <mergeCell ref="D9:J9"/>
    <mergeCell ref="D10:J10"/>
    <mergeCell ref="C12:C13"/>
    <mergeCell ref="D12:D13"/>
    <mergeCell ref="E12:E13"/>
    <mergeCell ref="F12:F13"/>
    <mergeCell ref="G12:G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imelo</dc:creator>
  <cp:lastModifiedBy>imelo</cp:lastModifiedBy>
  <dcterms:created xsi:type="dcterms:W3CDTF">2018-07-06T17:42:57Z</dcterms:created>
  <dcterms:modified xsi:type="dcterms:W3CDTF">2018-07-06T17:45:14Z</dcterms:modified>
</cp:coreProperties>
</file>