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astacio\Desktop\Ejeuctado 2023\Trimestre 2. Completo\"/>
    </mc:Choice>
  </mc:AlternateContent>
  <xr:revisionPtr revIDLastSave="0" documentId="13_ncr:1_{A6553C09-A71E-423C-8FC7-A2E76B9B2F56}" xr6:coauthVersionLast="47" xr6:coauthVersionMax="47" xr10:uidLastSave="{00000000-0000-0000-0000-000000000000}"/>
  <bookViews>
    <workbookView xWindow="-108" yWindow="-108" windowWidth="23256" windowHeight="12456" xr2:uid="{4338FEAE-DB8E-4C02-BE6D-DDC1311F061E}"/>
  </bookViews>
  <sheets>
    <sheet name="Hoja1" sheetId="1" r:id="rId1"/>
  </sheets>
  <definedNames>
    <definedName name="_xlnm.Print_Area" localSheetId="0">Hoja1!$A$2:$J$50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 l="1"/>
  <c r="I34" i="1" l="1"/>
  <c r="J34" i="1"/>
  <c r="I26" i="1" l="1"/>
</calcChain>
</file>

<file path=xl/sharedStrings.xml><?xml version="1.0" encoding="utf-8"?>
<sst xmlns="http://schemas.openxmlformats.org/spreadsheetml/2006/main" count="81" uniqueCount="80">
  <si>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</si>
  <si>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</si>
  <si>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</si>
  <si>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</si>
  <si>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</si>
  <si>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</si>
  <si>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</si>
  <si>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</si>
  <si>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</si>
  <si>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</si>
  <si>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</si>
  <si>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</si>
  <si>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</si>
  <si>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</si>
  <si>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</si>
  <si>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</si>
  <si>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</si>
  <si>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</si>
  <si>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</si>
  <si>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</si>
  <si>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</si>
  <si>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</si>
  <si>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</si>
  <si>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</si>
  <si>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</si>
  <si>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</si>
  <si>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</si>
  <si>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</si>
  <si>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</si>
  <si>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</si>
  <si>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</si>
  <si>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</si>
  <si>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</si>
  <si>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</si>
  <si>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</si>
  <si>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</si>
  <si>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</si>
  <si>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</si>
  <si>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</si>
  <si>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</si>
  <si>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</si>
  <si>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</si>
  <si>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</si>
  <si>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</si>
  <si>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</si>
  <si>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</si>
  <si>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Programación Trimestral</t>
  </si>
  <si>
    <t>Ejecución Trimestral</t>
  </si>
  <si>
    <t>2.2.1</t>
  </si>
  <si>
    <t>0207-MINISTERIO DE SALUD PÚBLICA Y ASISTENCIA SOCIAL</t>
  </si>
  <si>
    <t>01-MINISTERIO DE SALUD PÚBLICA Y ASISTENCIA SOCIAL</t>
  </si>
  <si>
    <t>0007-CONSEJO NACIONAL PARA EL VIH SIDA (CONAVHISIDA)</t>
  </si>
  <si>
    <t>Coordinar y conducir la Respuesta Nacional al VIH y al Sida, para reducir el riesgo, vulnerabilidad e impacto de la epidemia del VIH, por el futuro del país y de la humanidad, mediante la formulación y aplicación efectiva de políticas, estrategias multisectoriales, planes y programas; apoyándose en la participación cogestionada e inclusiva de los diversos sectores y actores de la sociedad dominicana, de manera sostenida, concertada y organizada a nivel nacional.</t>
  </si>
  <si>
    <t>42-Prevención, diagnóstico y tratamiento VIH/SIDA</t>
  </si>
  <si>
    <t>PREPARADO POR:</t>
  </si>
  <si>
    <t>REVISADO POR:</t>
  </si>
  <si>
    <t>APROBADO POR:</t>
  </si>
  <si>
    <t>Lic. Ramón Antonio Astacio López</t>
  </si>
  <si>
    <t>Lic. Francia Tejeda Contreras</t>
  </si>
  <si>
    <t>Encargada de la División de Planificación y Desarrollo</t>
  </si>
  <si>
    <t>El Gobierno Dominicano y la sociedad mitigan el impacto y propagación de la epidemia del VIH, mediante la articulación de esfuerzos políticos, programáticos y financieros, coordinados concertados y sostenidos en el tiempo.</t>
  </si>
  <si>
    <t>I -Información Institucional</t>
  </si>
  <si>
    <t>Analista Financiero, de la División de Planificación y Desarrollo</t>
  </si>
  <si>
    <t>Lic. Miriam Josefina Báez de Suero</t>
  </si>
  <si>
    <t>Encargada del Departamento Administrativo Financiero</t>
  </si>
  <si>
    <t>Poblaciones beneficiarias: Población transgénero, Hombres que tienen relaciones sexuales con hombres (HSH), trabajadoras del sexo (TRSX- femeninas), Migrantes Haitianos y Personas que viven con VIH (PVVIH), Usuarios de drogas, Personas privadas de Libertad.</t>
  </si>
  <si>
    <t>DESARROLLO SOCIAL</t>
  </si>
  <si>
    <t>Salud y seguridad social integral</t>
  </si>
  <si>
    <t>Garantizar el derecho de la población al acceso a un modelo de atención integral, con calidad y calidez, que privilegie la promoción de la salud y la prevención de la enfermedad, mediante la consolidación del Sistema Nacional de Salud</t>
  </si>
  <si>
    <t>Apoyo a Poblaciones Clave de Mayor Riesgo a las infecciones del VIH y el Sida, con énfasis en las áreas geográficas, mediante el fortalecimiento de los programas de prevención, educación, derechos humanos, igualdad de género, capacitaciones sobre las orientaciones sexuales y tratamiento a personas que viven con VIH (PVV).</t>
  </si>
  <si>
    <t>Del total del presupuesto vigente</t>
  </si>
  <si>
    <t>Los resultados están asociado al logro de las metas física y financiera programadas para el año presupuestario, mediante la implementación de las actividades que fueron desarrolladas en el marco del monitoreo y evaluación del programa de prevención, educación, diagnóstico y tratamiento sobre VIH</t>
  </si>
  <si>
    <t>6639-Sistema de salud recibe los beneficios del monitoreo y evaluación de los procesos de prevención del VIH y SIDA</t>
  </si>
  <si>
    <t>No. De informes de monitoreo y evaluación emitidos</t>
  </si>
  <si>
    <t xml:space="preserve">El producto está relacionado con los bienes y servicios que se entregan a la población, mediante el monitoreo y evaluación (objetivo) de los procesos de prevención del VIH, que se realizan en las intervenciones de prevención y educación en poblaciones clave y el monitoreo de la entrega de los medicamentos antirretrovirales (ARV) para las personas que viven con VIH </t>
  </si>
  <si>
    <t>IV.II - Formulación y Ejecución Trimestral de las Metas por Producto Formulación y Ejecución Trimestral de las Metas por Producto</t>
  </si>
  <si>
    <t xml:space="preserve">
1. Lo plasmado en el presupuesto físico, se implementó en un 100% mediante la realización de informe de monitoreo y evaluación de los procesos de prevención y educación de las actividades sobre VIH y el Sida.
2. En función a las metas financiera la institución alcanzó RD$94,377,684.00, lo que implicó un Indice de Gestión Presupuestaria (IGP) del 38.46% correspondiente al total programado del segundo trimestre que fue de RD$$245,402,370.00. En cuanto al Presupuesto aprobado (vigente), su alcance representón un 16.53% del total general  </t>
  </si>
  <si>
    <t>De acuerdo a los eventos presentados durante la ejecución del producto, tenemos una ejecución física del 100% según lo programado en el segundo trimestre y en función de lo programado en el segundo trimestre del año en curso se alcanzó un 38.46 del total programado a nivel financiero del total programado, para el segundo trimestre el presupuesto programado presentó dificultades en su ejecución, estas situaciones de debiero a procesos incompleto, solicitudes tardía, devoluciones de procesos, en cuyas acciones se han tomados las medidas pertinenentes o de lugar para mejorar dichas acciones, mediantes la realizacion de reuniones con las unidades responsables de las solicitudes de procesos para la ejeucion de las actividades y los pagos correspondientes.</t>
  </si>
  <si>
    <t>Informe de Ejecución Primer Trimestre de las Metas Físicas-Financieras, año 2023</t>
  </si>
  <si>
    <r>
      <rPr>
        <b/>
        <i/>
        <sz val="10"/>
        <rFont val="Calibri"/>
        <family val="2"/>
        <scheme val="minor"/>
      </rPr>
      <t>Justificación del desvío</t>
    </r>
    <r>
      <rPr>
        <i/>
        <sz val="10"/>
        <rFont val="Calibri"/>
        <family val="2"/>
        <scheme val="minor"/>
      </rPr>
      <t xml:space="preserve">: En cuanto a la meta financiera, la institución alcanzó RD$94,377,684.00, lo que implicó un Indice de Gestión Presupuestaria (IGP) del 38.46% correspondiente al total programado del segundo trimestre que fue de RD$$245,402,370.00, lo que implica una baja ejecución presupuestaria en el trimestre correspondiente en función a lo programado, esta baja ejecución se debió a  que las operaciones presupuestarias quedaron sin llegar a ser realizado el pago dentro del trimestre mencionado, por diferentes situaciones (procesos incompleto, solicitudes tardía, devoluciones de procesos). En el caso de la Gerencia Técnica la contratación de instituciones de Asociaciones Sin Fones de Lucro (ASFL) para la realizacion de transferencias, están en el proceso de registro de contratos para fines de realizar las apropiaciones presupuestarias.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</si>
</sst>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dd/mm/yyyy;@"/>
    <numFmt numFmtId="165" formatCode="_-* #,##0.00\ _€_-;\-* #,##0.00\ _€_-;_-* &quot;-&quot;??\ _€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i/>
      <sz val="11"/>
      <color theme="1"/>
      <name val="Calibri"/>
      <family val="2"/>
      <scheme val="minor"/>
    </font>
    <font>
      <sz val="8"/>
      <name val="Calibri"/>
      <family val="2"/>
      <scheme val="minor"/>
    </font>
    <font>
      <sz val="10"/>
      <name val="Arial"/>
      <family val="2"/>
    </font>
    <font>
      <b/>
      <sz val="10"/>
      <color rgb="FF000000"/>
      <name val="Calibri"/>
      <family val="2"/>
      <scheme val="minor"/>
    </font>
    <font>
      <i/>
      <sz val="10"/>
      <color theme="1"/>
      <name val="Calibri"/>
      <family val="2"/>
      <scheme val="minor"/>
    </font>
    <font>
      <i/>
      <sz val="10"/>
      <name val="Calibri"/>
      <family val="2"/>
      <scheme val="minor"/>
    </font>
    <font>
      <i/>
      <sz val="11"/>
      <name val="Calibri"/>
      <family val="2"/>
      <scheme val="minor"/>
    </font>
    <font>
      <sz val="11"/>
      <color rgb="FF000000"/>
      <name val="Calibri"/>
      <family val="2"/>
      <scheme val="minor"/>
    </font>
    <font>
      <b/>
      <i/>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2060"/>
      </left>
      <right style="thin">
        <color rgb="FF002060"/>
      </right>
      <top style="thin">
        <color rgb="FF002060"/>
      </top>
      <bottom style="thin">
        <color rgb="FF002060"/>
      </bottom>
      <diagonal/>
    </border>
    <border>
      <left style="medium">
        <color rgb="FF0070C0"/>
      </left>
      <right style="medium">
        <color rgb="FF0070C0"/>
      </right>
      <top style="medium">
        <color rgb="FF0070C0"/>
      </top>
      <bottom style="medium">
        <color rgb="FF0070C0"/>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double">
        <color rgb="FF00B050"/>
      </left>
      <right style="double">
        <color rgb="FF00B050"/>
      </right>
      <top style="double">
        <color rgb="FF00B050"/>
      </top>
      <bottom style="double">
        <color rgb="FF00B050"/>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19" fillId="0" borderId="0" applyFont="0" applyFill="0" applyBorder="0" applyAlignment="0" applyProtection="0"/>
  </cellStyleXfs>
  <cellXfs count="85">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4" xfId="0" applyFont="1" applyFill="1" applyBorder="1" applyAlignment="1">
      <alignment horizontal="center" vertical="center" wrapText="1" readingOrder="1"/>
    </xf>
    <xf numFmtId="0" fontId="15" fillId="8" borderId="25" xfId="0" applyFont="1" applyFill="1" applyBorder="1" applyAlignment="1">
      <alignment horizontal="center" vertical="center" wrapText="1" readingOrder="1"/>
    </xf>
    <xf numFmtId="0" fontId="15" fillId="8" borderId="26" xfId="0" applyFont="1" applyFill="1" applyBorder="1" applyAlignment="1">
      <alignment horizontal="center" vertical="center" wrapText="1" readingOrder="1"/>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0" fillId="6" borderId="20" xfId="0" applyFont="1" applyFill="1" applyBorder="1" applyAlignment="1">
      <alignment vertical="center"/>
    </xf>
    <xf numFmtId="0" fontId="10" fillId="6" borderId="27" xfId="0" applyFont="1" applyFill="1" applyBorder="1" applyAlignment="1">
      <alignment vertical="center"/>
    </xf>
    <xf numFmtId="0" fontId="10" fillId="6" borderId="28" xfId="0" applyFont="1" applyFill="1" applyBorder="1" applyAlignment="1">
      <alignment vertical="center"/>
    </xf>
    <xf numFmtId="0" fontId="10" fillId="6" borderId="29" xfId="0" applyFont="1" applyFill="1" applyBorder="1" applyAlignment="1">
      <alignment vertical="center"/>
    </xf>
    <xf numFmtId="3" fontId="11" fillId="9" borderId="31" xfId="0" applyNumberFormat="1" applyFont="1" applyFill="1" applyBorder="1" applyAlignment="1">
      <alignment horizontal="center" vertical="center"/>
    </xf>
    <xf numFmtId="0" fontId="11" fillId="9" borderId="31" xfId="0" applyFont="1" applyFill="1" applyBorder="1" applyAlignment="1">
      <alignment vertical="center"/>
    </xf>
    <xf numFmtId="0" fontId="17" fillId="0" borderId="0" xfId="0" applyFont="1" applyAlignment="1" applyProtection="1">
      <alignment horizontal="left" vertical="top" wrapText="1"/>
      <protection locked="0"/>
    </xf>
    <xf numFmtId="0" fontId="0" fillId="0" borderId="0" xfId="0" applyAlignment="1">
      <alignment horizontal="center"/>
    </xf>
    <xf numFmtId="4" fontId="11" fillId="9" borderId="32" xfId="0" applyNumberFormat="1" applyFont="1" applyFill="1" applyBorder="1" applyAlignment="1">
      <alignment horizontal="center" vertical="center"/>
    </xf>
    <xf numFmtId="39" fontId="11" fillId="0" borderId="0" xfId="3" applyNumberFormat="1" applyFont="1" applyFill="1" applyBorder="1" applyAlignment="1" applyProtection="1">
      <alignment horizontal="center" vertical="center" wrapText="1" readingOrder="1"/>
      <protection locked="0"/>
    </xf>
    <xf numFmtId="44" fontId="11" fillId="0" borderId="0" xfId="2" applyFont="1" applyFill="1" applyBorder="1" applyAlignment="1" applyProtection="1">
      <alignment horizontal="center" vertical="center" wrapText="1" readingOrder="1"/>
      <protection locked="0"/>
    </xf>
    <xf numFmtId="0" fontId="11" fillId="9" borderId="31" xfId="0" applyFont="1" applyFill="1" applyBorder="1" applyAlignment="1">
      <alignment horizontal="center" vertical="center"/>
    </xf>
    <xf numFmtId="4" fontId="11" fillId="0" borderId="32" xfId="0" applyNumberFormat="1" applyFont="1" applyBorder="1" applyAlignment="1">
      <alignment horizontal="center" vertical="center"/>
    </xf>
    <xf numFmtId="0" fontId="24" fillId="0" borderId="32" xfId="0" applyFont="1" applyBorder="1" applyAlignment="1">
      <alignment vertical="center" wrapText="1"/>
    </xf>
    <xf numFmtId="10" fontId="11" fillId="9" borderId="22" xfId="1" applyNumberFormat="1" applyFont="1" applyFill="1" applyBorder="1" applyAlignment="1" applyProtection="1">
      <alignment horizontal="center" vertical="center" wrapText="1" readingOrder="1"/>
      <protection locked="0"/>
    </xf>
    <xf numFmtId="10" fontId="11" fillId="9" borderId="21" xfId="1" applyNumberFormat="1" applyFont="1" applyFill="1" applyBorder="1" applyAlignment="1" applyProtection="1">
      <alignment horizontal="center" vertical="center" wrapText="1" readingOrder="1"/>
      <protection locked="0"/>
    </xf>
    <xf numFmtId="0" fontId="2" fillId="0" borderId="0" xfId="0" applyFont="1" applyAlignment="1">
      <alignment horizontal="center"/>
    </xf>
    <xf numFmtId="0" fontId="20" fillId="0" borderId="20" xfId="0" applyFont="1" applyBorder="1" applyAlignment="1" applyProtection="1">
      <alignment vertical="center" wrapText="1"/>
      <protection locked="0"/>
    </xf>
    <xf numFmtId="4" fontId="13" fillId="0" borderId="32" xfId="0" applyNumberFormat="1" applyFont="1" applyBorder="1" applyAlignment="1">
      <alignment horizontal="center" vertical="center"/>
    </xf>
    <xf numFmtId="0" fontId="10" fillId="6" borderId="20" xfId="0" applyFont="1" applyFill="1" applyBorder="1" applyAlignment="1">
      <alignment horizontal="left"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0" xfId="0" applyFont="1" applyBorder="1" applyAlignment="1" applyProtection="1">
      <alignment horizontal="left" vertical="top" wrapText="1"/>
      <protection locked="0"/>
    </xf>
    <xf numFmtId="0" fontId="23" fillId="0" borderId="30"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2" xfId="0" applyFont="1" applyFill="1" applyBorder="1" applyAlignment="1">
      <alignment horizontal="center" vertical="center" wrapText="1" readingOrder="1"/>
    </xf>
    <xf numFmtId="0" fontId="11" fillId="6" borderId="23" xfId="0" applyFont="1" applyFill="1" applyBorder="1" applyAlignment="1">
      <alignment vertical="top" wrapText="1"/>
    </xf>
    <xf numFmtId="44" fontId="11" fillId="0" borderId="36" xfId="2" applyFont="1" applyFill="1" applyBorder="1" applyAlignment="1" applyProtection="1">
      <alignment horizontal="center" vertical="center" wrapText="1" readingOrder="1"/>
      <protection locked="0"/>
    </xf>
    <xf numFmtId="44" fontId="13" fillId="0" borderId="36" xfId="2" applyFont="1" applyFill="1" applyBorder="1" applyAlignment="1" applyProtection="1">
      <alignment horizontal="center" vertical="center" wrapText="1" readingOrder="1"/>
      <protection locked="0"/>
    </xf>
    <xf numFmtId="0" fontId="11" fillId="6" borderId="22" xfId="0" applyFont="1" applyFill="1" applyBorder="1" applyAlignment="1">
      <alignment vertical="top" wrapText="1"/>
    </xf>
    <xf numFmtId="0" fontId="13" fillId="6" borderId="33" xfId="0" applyFont="1" applyFill="1" applyBorder="1" applyAlignment="1">
      <alignment horizontal="center" vertical="center" wrapText="1" readingOrder="1"/>
    </xf>
    <xf numFmtId="0" fontId="13" fillId="6" borderId="37"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35"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10" fontId="11" fillId="7" borderId="36" xfId="1" applyNumberFormat="1" applyFont="1" applyFill="1" applyBorder="1" applyAlignment="1" applyProtection="1">
      <alignment horizontal="left" vertical="center" wrapText="1" readingOrder="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 fillId="0" borderId="0" xfId="0" applyFont="1" applyAlignment="1">
      <alignment horizontal="center"/>
    </xf>
    <xf numFmtId="0" fontId="21" fillId="0" borderId="20" xfId="0" applyFont="1" applyBorder="1" applyAlignment="1" applyProtection="1">
      <alignment horizontal="left" vertical="center" wrapText="1"/>
      <protection locked="0"/>
    </xf>
    <xf numFmtId="0" fontId="22" fillId="0" borderId="20" xfId="0" applyFont="1" applyBorder="1" applyAlignment="1" applyProtection="1">
      <alignment horizontal="left" vertical="top" wrapText="1"/>
      <protection locked="0"/>
    </xf>
    <xf numFmtId="0" fontId="22" fillId="0" borderId="20" xfId="0" applyFont="1" applyBorder="1" applyAlignment="1" applyProtection="1">
      <alignment horizontal="left" vertical="center" wrapText="1"/>
      <protection locked="0"/>
    </xf>
    <xf numFmtId="10" fontId="11" fillId="7" borderId="36" xfId="1" applyNumberFormat="1" applyFont="1" applyFill="1" applyBorder="1" applyAlignment="1" applyProtection="1">
      <alignment horizontal="center" vertical="center" wrapText="1" readingOrder="1"/>
    </xf>
    <xf numFmtId="0" fontId="0" fillId="0" borderId="0" xfId="0" applyAlignment="1">
      <alignment horizontal="center" vertical="center"/>
    </xf>
    <xf numFmtId="0" fontId="0" fillId="0" borderId="0" xfId="0" applyAlignment="1">
      <alignment horizontal="center" vertical="center" wrapText="1"/>
    </xf>
  </cellXfs>
  <cellStyles count="5">
    <cellStyle name="Millares" xfId="3" builtinId="3"/>
    <cellStyle name="Millares 5" xfId="4" xr:uid="{3E536CC4-A323-487F-BF6D-6EED6727F82E}"/>
    <cellStyle name="Moneda" xfId="2" builtinId="4"/>
    <cellStyle name="Normal" xfId="0" builtinId="0"/>
    <cellStyle name="Porcentaje" xfId="1" builtinId="5"/>
  </cellStyles>
  <dxfs count="16">
    <dxf>
      <font>
        <color rgb="FFFF0000"/>
      </font>
    </dxf>
    <dxf>
      <font>
        <b val="0"/>
        <i val="0"/>
        <strike val="0"/>
        <condense val="0"/>
        <extend val="0"/>
        <outline val="0"/>
        <shadow val="0"/>
        <u val="none"/>
        <vertAlign val="baseline"/>
        <sz val="11"/>
        <color auto="1"/>
        <name val="Calibri"/>
        <family val="2"/>
        <scheme val="none"/>
      </font>
      <numFmt numFmtId="14" formatCode="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14" formatCode="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auto="1"/>
        <name val="Calibri"/>
        <family val="2"/>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outline="0">
        <left style="medium">
          <color rgb="FF0070C0"/>
        </left>
        <right style="medium">
          <color rgb="FF0070C0"/>
        </right>
        <top style="medium">
          <color rgb="FF0070C0"/>
        </top>
        <bottom style="medium">
          <color rgb="FF0070C0"/>
        </bottom>
      </border>
      <protection locked="0" hidden="0"/>
    </dxf>
    <dxf>
      <font>
        <b val="0"/>
        <i val="0"/>
        <strike val="0"/>
        <condense val="0"/>
        <extend val="0"/>
        <outline val="0"/>
        <shadow val="0"/>
        <u val="none"/>
        <vertAlign val="baseline"/>
        <sz val="11"/>
        <color auto="1"/>
        <name val="Calibri"/>
        <family val="2"/>
        <scheme val="none"/>
      </font>
      <numFmt numFmtId="166" formatCode="[$-10409]#,##0;\-#,##0"/>
      <fill>
        <patternFill patternType="solid">
          <fgColor indexed="64"/>
          <bgColor theme="0"/>
        </patternFill>
      </fill>
      <alignment horizontal="general" vertical="center" textRotation="0" wrapText="0" indent="0" justifyLastLine="0" shrinkToFit="0" readingOrder="0"/>
      <border diagonalUp="0" diagonalDown="0" outline="0">
        <left style="thin">
          <color rgb="FF002060"/>
        </left>
        <right/>
        <top style="thin">
          <color rgb="FF002060"/>
        </top>
        <bottom style="thin">
          <color rgb="FF002060"/>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outline="0">
        <left style="medium">
          <color rgb="FF0070C0"/>
        </left>
        <right style="medium">
          <color rgb="FF0070C0"/>
        </right>
        <top style="medium">
          <color rgb="FF0070C0"/>
        </top>
        <bottom style="medium">
          <color rgb="FF0070C0"/>
        </bottom>
      </border>
      <protection locked="0" hidden="0"/>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rgb="FF002060"/>
        </left>
        <right style="thin">
          <color rgb="FF002060"/>
        </right>
        <top style="thin">
          <color rgb="FF002060"/>
        </top>
        <bottom style="thin">
          <color rgb="FF002060"/>
        </bottom>
      </border>
      <protection locked="0" hidden="0"/>
    </dxf>
    <dxf>
      <font>
        <b/>
        <i val="0"/>
        <strike val="0"/>
        <condense val="0"/>
        <extend val="0"/>
        <outline val="0"/>
        <shadow val="0"/>
        <u val="none"/>
        <vertAlign val="baseline"/>
        <sz val="11"/>
        <color auto="1"/>
        <name val="Calibri"/>
        <family val="2"/>
        <scheme val="none"/>
      </font>
      <numFmt numFmtId="4" formatCode="#,##0.00"/>
      <fill>
        <patternFill patternType="solid">
          <fgColor indexed="64"/>
          <bgColor theme="0"/>
        </patternFill>
      </fill>
      <alignment horizontal="center" vertical="center" textRotation="0" wrapText="0" indent="0" justifyLastLine="0" shrinkToFit="0" readingOrder="0"/>
      <border diagonalUp="0" diagonalDown="0" outline="0">
        <left style="thin">
          <color rgb="FF002060"/>
        </left>
        <right style="medium">
          <color rgb="FF0070C0"/>
        </right>
        <top style="medium">
          <color rgb="FF0070C0"/>
        </top>
        <bottom style="medium">
          <color rgb="FF0070C0"/>
        </bottom>
      </border>
      <protection locked="0" hidden="0"/>
    </dxf>
    <dxf>
      <font>
        <b/>
        <i val="0"/>
        <strike val="0"/>
        <condense val="0"/>
        <extend val="0"/>
        <outline val="0"/>
        <shadow val="0"/>
        <u val="none"/>
        <vertAlign val="baseline"/>
        <sz val="11"/>
        <color auto="1"/>
        <name val="Calibri"/>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rgb="FF002060"/>
        </left>
        <right style="thin">
          <color rgb="FF002060"/>
        </right>
        <top style="thin">
          <color rgb="FF002060"/>
        </top>
        <bottom style="thin">
          <color rgb="FF002060"/>
        </bottom>
      </border>
      <protection locked="0" hidden="0"/>
    </dxf>
    <dxf>
      <font>
        <b val="0"/>
        <i val="0"/>
        <strike val="0"/>
        <condense val="0"/>
        <extend val="0"/>
        <outline val="0"/>
        <shadow val="0"/>
        <u val="none"/>
        <vertAlign val="baseline"/>
        <sz val="9"/>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medium">
          <color rgb="FF0070C0"/>
        </left>
        <right style="medium">
          <color rgb="FF0070C0"/>
        </right>
        <top style="medium">
          <color rgb="FF0070C0"/>
        </top>
        <bottom style="medium">
          <color rgb="FF0070C0"/>
        </bottom>
        <vertical/>
        <horizontal/>
      </border>
      <protection locked="0" hidden="0"/>
    </dxf>
    <dxf>
      <font>
        <b val="0"/>
        <i val="0"/>
        <strike val="0"/>
        <condense val="0"/>
        <extend val="0"/>
        <outline val="0"/>
        <shadow val="0"/>
        <u val="none"/>
        <vertAlign val="baseline"/>
        <sz val="9"/>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medium">
          <color rgb="FF0070C0"/>
        </left>
        <right style="medium">
          <color rgb="FF0070C0"/>
        </right>
        <top style="medium">
          <color rgb="FF0070C0"/>
        </top>
        <bottom style="medium">
          <color rgb="FF0070C0"/>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0</xdr:rowOff>
    </xdr:from>
    <xdr:ext cx="197358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76200" y="190500"/>
          <a:ext cx="197358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33:J34" totalsRowShown="0" headerRowDxfId="15" dataDxfId="13" headerRowBorderDxfId="14" tableBorderDxfId="12" totalsRowBorderDxfId="11">
  <tableColumns count="10">
    <tableColumn id="1" xr3:uid="{DC1B7B10-25DF-444B-B97E-464EC471DB5B}" name="Producto" dataDxfId="10"/>
    <tableColumn id="2" xr3:uid="{C61E64BC-B5A5-45F4-8F84-130CBA355D9D}" name="Indicador" dataDxfId="9"/>
    <tableColumn id="3" xr3:uid="{3AC7971E-A8AB-4C13-830D-AC13829EAC0E}" name="Física_x000a_(A)" dataDxfId="8"/>
    <tableColumn id="4" xr3:uid="{8DB7EDBB-DB79-4CBD-AD68-D153CE19B0A8}" name="Financiera_x000a_(B)" dataDxfId="7">
      <calculatedColumnFormula>+A26</calculatedColumnFormula>
    </tableColumn>
    <tableColumn id="9" xr3:uid="{AC3E8DE2-D537-4CBB-AD59-753602F58C3E}" name="Física_x000a_(C)" dataDxfId="6"/>
    <tableColumn id="10" xr3:uid="{25C7EA1D-EAE0-4DC9-9FB1-C0E265B640E6}" name="Financiera_x000a_(D)" dataDxfId="5"/>
    <tableColumn id="5" xr3:uid="{C2FDA61C-9281-4FCB-A3FE-246521A85EA0}" name="Física _x000a_(E)" dataDxfId="4"/>
    <tableColumn id="6" xr3:uid="{B07D8104-8103-4848-A228-6FBAE528EF68}" name="Financiera _x000a_ (F)" dataDxfId="3"/>
    <tableColumn id="7" xr3:uid="{F97ACE16-1124-4543-AD0A-CBAA1878A36A}" name="Física _x000a_(%)_x000a_ G=E/C" dataDxfId="2" dataCellStyle="Porcentaje">
      <calculatedColumnFormula>IF(G34&gt;0,G34/C34,0)</calculatedColumnFormula>
    </tableColumn>
    <tableColumn id="8" xr3:uid="{CAB2F777-24BA-4EFC-82F9-153B93171D9B}" name="Financiero _x000a_(%) _x000a_H=F/D" dataDxfId="1" dataCellStyle="Porcentaje">
      <calculatedColumnFormula>IF(H34&gt;0,H34/F34,0)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J49"/>
  <sheetViews>
    <sheetView tabSelected="1" topLeftCell="A24" zoomScaleNormal="100" zoomScaleSheetLayoutView="115" workbookViewId="0">
      <selection activeCell="A27" sqref="A27"/>
    </sheetView>
  </sheetViews>
  <sheetFormatPr baseColWidth="10" defaultRowHeight="14.4" x14ac:dyDescent="0.3"/>
  <cols>
    <col min="1" max="1" width="31.33203125" style="5" customWidth="1"/>
    <col min="2" max="2" width="16.109375" style="5" bestFit="1" customWidth="1"/>
    <col min="3" max="3" width="17.77734375" style="5" customWidth="1"/>
    <col min="4" max="8" width="16" style="5" customWidth="1"/>
    <col min="9" max="9" width="12" style="5" customWidth="1"/>
    <col min="10" max="10" width="12.44140625" style="5" customWidth="1"/>
  </cols>
  <sheetData>
    <row r="1" spans="1:10" ht="15" thickBot="1" x14ac:dyDescent="0.35"/>
    <row r="2" spans="1:10" ht="21.6" thickBot="1" x14ac:dyDescent="0.35">
      <c r="A2" s="12"/>
      <c r="B2" s="65" t="s">
        <v>78</v>
      </c>
      <c r="C2" s="66"/>
      <c r="D2" s="66"/>
      <c r="E2" s="66"/>
      <c r="F2" s="66"/>
      <c r="G2" s="66"/>
      <c r="H2" s="66"/>
      <c r="I2" s="66"/>
      <c r="J2" s="67"/>
    </row>
    <row r="3" spans="1:10" ht="21.6" thickBot="1" x14ac:dyDescent="0.35">
      <c r="A3" s="13"/>
      <c r="B3" s="68" t="s">
        <v>0</v>
      </c>
      <c r="C3" s="69"/>
      <c r="D3" s="68" t="s">
        <v>1</v>
      </c>
      <c r="E3" s="69"/>
      <c r="F3" s="69"/>
      <c r="G3" s="69"/>
      <c r="H3" s="70"/>
      <c r="I3" s="1" t="s">
        <v>2</v>
      </c>
      <c r="J3" s="2" t="s">
        <v>3</v>
      </c>
    </row>
    <row r="4" spans="1:10" ht="21.6" thickBot="1" x14ac:dyDescent="0.35">
      <c r="A4" s="14"/>
      <c r="B4" s="71" t="s">
        <v>4</v>
      </c>
      <c r="C4" s="72"/>
      <c r="D4" s="71"/>
      <c r="E4" s="72"/>
      <c r="F4" s="72"/>
      <c r="G4" s="72"/>
      <c r="H4" s="73"/>
      <c r="I4" s="17"/>
      <c r="J4" s="18"/>
    </row>
    <row r="5" spans="1:10" x14ac:dyDescent="0.3">
      <c r="A5" s="74"/>
      <c r="B5" s="75"/>
      <c r="C5" s="75"/>
      <c r="D5" s="76"/>
      <c r="E5" s="76"/>
      <c r="F5" s="76"/>
      <c r="G5" s="76"/>
      <c r="H5" s="76"/>
      <c r="I5" s="75"/>
      <c r="J5" s="77"/>
    </row>
    <row r="6" spans="1:10" ht="3" customHeight="1" x14ac:dyDescent="0.3">
      <c r="A6" s="62"/>
      <c r="B6" s="63"/>
      <c r="C6" s="63"/>
      <c r="D6" s="63"/>
      <c r="E6" s="63"/>
      <c r="F6" s="63"/>
      <c r="G6" s="63"/>
      <c r="H6" s="63"/>
      <c r="I6" s="63"/>
      <c r="J6" s="64"/>
    </row>
    <row r="7" spans="1:10" ht="15.6" x14ac:dyDescent="0.3">
      <c r="A7" s="39" t="s">
        <v>61</v>
      </c>
      <c r="B7" s="40"/>
      <c r="C7" s="40"/>
      <c r="D7" s="40"/>
      <c r="E7" s="40"/>
      <c r="F7" s="40"/>
      <c r="G7" s="40"/>
      <c r="H7" s="40"/>
      <c r="I7" s="40"/>
      <c r="J7" s="41"/>
    </row>
    <row r="8" spans="1:10" ht="16.2" thickBot="1" x14ac:dyDescent="0.35">
      <c r="A8" s="48" t="s">
        <v>5</v>
      </c>
      <c r="B8" s="49"/>
      <c r="C8" s="49"/>
      <c r="D8" s="49"/>
      <c r="E8" s="49"/>
      <c r="F8" s="49"/>
      <c r="G8" s="49"/>
      <c r="H8" s="49"/>
      <c r="I8" s="49"/>
      <c r="J8" s="50"/>
    </row>
    <row r="9" spans="1:10" ht="15" thickBot="1" x14ac:dyDescent="0.35">
      <c r="A9" s="3" t="s">
        <v>6</v>
      </c>
      <c r="B9" s="19" t="s">
        <v>49</v>
      </c>
      <c r="C9" s="19"/>
      <c r="D9" s="20"/>
      <c r="E9" s="21"/>
      <c r="F9" s="21"/>
      <c r="G9" s="21"/>
      <c r="H9" s="21"/>
      <c r="I9" s="21"/>
      <c r="J9" s="22"/>
    </row>
    <row r="10" spans="1:10" ht="15" customHeight="1" thickBot="1" x14ac:dyDescent="0.35">
      <c r="A10" s="15" t="s">
        <v>34</v>
      </c>
      <c r="B10" s="19" t="s">
        <v>50</v>
      </c>
      <c r="C10" s="19"/>
      <c r="D10" s="20"/>
      <c r="E10" s="21"/>
      <c r="F10" s="21"/>
      <c r="G10" s="21"/>
      <c r="H10" s="21"/>
      <c r="I10" s="21"/>
      <c r="J10" s="22"/>
    </row>
    <row r="11" spans="1:10" ht="15" thickBot="1" x14ac:dyDescent="0.35">
      <c r="A11" s="15" t="s">
        <v>35</v>
      </c>
      <c r="B11" s="19" t="s">
        <v>51</v>
      </c>
      <c r="C11" s="19"/>
      <c r="D11" s="20"/>
      <c r="E11" s="21"/>
      <c r="F11" s="21"/>
      <c r="G11" s="21"/>
      <c r="H11" s="21"/>
      <c r="I11" s="21"/>
      <c r="J11" s="22"/>
    </row>
    <row r="12" spans="1:10" ht="51.6" customHeight="1" thickBot="1" x14ac:dyDescent="0.35">
      <c r="A12" s="3" t="s">
        <v>7</v>
      </c>
      <c r="B12" s="47" t="s">
        <v>52</v>
      </c>
      <c r="C12" s="47"/>
      <c r="D12" s="47"/>
      <c r="E12" s="47"/>
      <c r="F12" s="47"/>
      <c r="G12" s="47"/>
      <c r="H12" s="47"/>
      <c r="I12" s="47"/>
      <c r="J12" s="47"/>
    </row>
    <row r="13" spans="1:10" ht="28.2" customHeight="1" thickBot="1" x14ac:dyDescent="0.35">
      <c r="A13" s="3" t="s">
        <v>8</v>
      </c>
      <c r="B13" s="47" t="s">
        <v>60</v>
      </c>
      <c r="C13" s="47"/>
      <c r="D13" s="47"/>
      <c r="E13" s="47"/>
      <c r="F13" s="47"/>
      <c r="G13" s="47"/>
      <c r="H13" s="47"/>
      <c r="I13" s="47"/>
      <c r="J13" s="47"/>
    </row>
    <row r="14" spans="1:10" ht="15.6" x14ac:dyDescent="0.3">
      <c r="A14" s="39" t="s">
        <v>9</v>
      </c>
      <c r="B14" s="40"/>
      <c r="C14" s="40"/>
      <c r="D14" s="40"/>
      <c r="E14" s="40"/>
      <c r="F14" s="40"/>
      <c r="G14" s="40"/>
      <c r="H14" s="40"/>
      <c r="I14" s="40"/>
      <c r="J14" s="41"/>
    </row>
    <row r="15" spans="1:10" x14ac:dyDescent="0.3">
      <c r="A15" s="3" t="s">
        <v>10</v>
      </c>
      <c r="B15" s="16">
        <v>2</v>
      </c>
      <c r="C15" s="38" t="s">
        <v>66</v>
      </c>
      <c r="D15" s="38"/>
      <c r="E15" s="38"/>
      <c r="F15" s="38"/>
      <c r="G15" s="38"/>
      <c r="H15" s="38"/>
      <c r="I15" s="38"/>
      <c r="J15" s="38"/>
    </row>
    <row r="16" spans="1:10" x14ac:dyDescent="0.3">
      <c r="A16" s="3" t="s">
        <v>11</v>
      </c>
      <c r="B16" s="6">
        <v>2.2000000000000002</v>
      </c>
      <c r="C16" s="38" t="s">
        <v>67</v>
      </c>
      <c r="D16" s="38"/>
      <c r="E16" s="38"/>
      <c r="F16" s="38"/>
      <c r="G16" s="38"/>
      <c r="H16" s="38"/>
      <c r="I16" s="38"/>
      <c r="J16" s="38"/>
    </row>
    <row r="17" spans="1:10" ht="42" customHeight="1" x14ac:dyDescent="0.3">
      <c r="A17" s="3" t="s">
        <v>12</v>
      </c>
      <c r="B17" s="7" t="s">
        <v>48</v>
      </c>
      <c r="C17" s="38" t="s">
        <v>68</v>
      </c>
      <c r="D17" s="38"/>
      <c r="E17" s="38"/>
      <c r="F17" s="38"/>
      <c r="G17" s="38"/>
      <c r="H17" s="38"/>
      <c r="I17" s="38"/>
      <c r="J17" s="38"/>
    </row>
    <row r="18" spans="1:10" ht="16.2" thickBot="1" x14ac:dyDescent="0.35">
      <c r="A18" s="39" t="s">
        <v>13</v>
      </c>
      <c r="B18" s="40"/>
      <c r="C18" s="40"/>
      <c r="D18" s="40"/>
      <c r="E18" s="40"/>
      <c r="F18" s="40"/>
      <c r="G18" s="40"/>
      <c r="H18" s="40"/>
      <c r="I18" s="40"/>
      <c r="J18" s="41"/>
    </row>
    <row r="19" spans="1:10" ht="15" thickBot="1" x14ac:dyDescent="0.35">
      <c r="A19" s="3" t="s">
        <v>14</v>
      </c>
      <c r="B19" s="46" t="s">
        <v>53</v>
      </c>
      <c r="C19" s="46"/>
      <c r="D19" s="46"/>
      <c r="E19" s="46"/>
      <c r="F19" s="46"/>
      <c r="G19" s="46"/>
      <c r="H19" s="46"/>
      <c r="I19" s="46"/>
      <c r="J19" s="46"/>
    </row>
    <row r="20" spans="1:10" ht="39.6" customHeight="1" thickBot="1" x14ac:dyDescent="0.35">
      <c r="A20" s="8" t="s">
        <v>15</v>
      </c>
      <c r="B20" s="47" t="s">
        <v>69</v>
      </c>
      <c r="C20" s="47"/>
      <c r="D20" s="47"/>
      <c r="E20" s="47"/>
      <c r="F20" s="47"/>
      <c r="G20" s="47"/>
      <c r="H20" s="47"/>
      <c r="I20" s="47"/>
      <c r="J20" s="47"/>
    </row>
    <row r="21" spans="1:10" ht="39.6" customHeight="1" thickBot="1" x14ac:dyDescent="0.35">
      <c r="A21" s="8" t="s">
        <v>16</v>
      </c>
      <c r="B21" s="47" t="s">
        <v>65</v>
      </c>
      <c r="C21" s="47"/>
      <c r="D21" s="47"/>
      <c r="E21" s="47"/>
      <c r="F21" s="47"/>
      <c r="G21" s="47"/>
      <c r="H21" s="47"/>
      <c r="I21" s="47"/>
      <c r="J21" s="47"/>
    </row>
    <row r="22" spans="1:10" ht="39.6" customHeight="1" thickBot="1" x14ac:dyDescent="0.35">
      <c r="A22" s="8" t="s">
        <v>36</v>
      </c>
      <c r="B22" s="47" t="s">
        <v>71</v>
      </c>
      <c r="C22" s="47"/>
      <c r="D22" s="47"/>
      <c r="E22" s="47"/>
      <c r="F22" s="47"/>
      <c r="G22" s="47"/>
      <c r="H22" s="47"/>
      <c r="I22" s="47"/>
      <c r="J22" s="47"/>
    </row>
    <row r="23" spans="1:10" ht="15.6" x14ac:dyDescent="0.3">
      <c r="A23" s="39" t="s">
        <v>17</v>
      </c>
      <c r="B23" s="40"/>
      <c r="C23" s="40"/>
      <c r="D23" s="40"/>
      <c r="E23" s="40"/>
      <c r="F23" s="40"/>
      <c r="G23" s="40"/>
      <c r="H23" s="40"/>
      <c r="I23" s="40"/>
      <c r="J23" s="41"/>
    </row>
    <row r="24" spans="1:10" ht="15.6" x14ac:dyDescent="0.3">
      <c r="A24" s="48" t="s">
        <v>18</v>
      </c>
      <c r="B24" s="49"/>
      <c r="C24" s="49"/>
      <c r="D24" s="49"/>
      <c r="E24" s="49"/>
      <c r="F24" s="49"/>
      <c r="G24" s="49"/>
      <c r="H24" s="49"/>
      <c r="I24" s="49"/>
      <c r="J24" s="50"/>
    </row>
    <row r="25" spans="1:10" ht="15" customHeight="1" thickBot="1" x14ac:dyDescent="0.35">
      <c r="A25" s="56" t="s">
        <v>19</v>
      </c>
      <c r="B25" s="57"/>
      <c r="C25" s="58" t="s">
        <v>20</v>
      </c>
      <c r="D25" s="60"/>
      <c r="E25" s="60"/>
      <c r="F25" s="60" t="s">
        <v>21</v>
      </c>
      <c r="G25" s="60"/>
      <c r="H25" s="57"/>
      <c r="I25" s="58" t="s">
        <v>22</v>
      </c>
      <c r="J25" s="59"/>
    </row>
    <row r="26" spans="1:10" ht="15.6" thickTop="1" thickBot="1" x14ac:dyDescent="0.35">
      <c r="A26" s="54">
        <v>571105704</v>
      </c>
      <c r="B26" s="54"/>
      <c r="C26" s="53">
        <v>571105704</v>
      </c>
      <c r="D26" s="53"/>
      <c r="E26" s="53"/>
      <c r="F26" s="54">
        <v>94377684</v>
      </c>
      <c r="G26" s="54"/>
      <c r="H26" s="54"/>
      <c r="I26" s="82">
        <f>+IF(F26&gt;0,F26/C26,0)</f>
        <v>0.16525431866462326</v>
      </c>
      <c r="J26" s="82"/>
    </row>
    <row r="27" spans="1:10" ht="25.8" customHeight="1" thickTop="1" thickBot="1" x14ac:dyDescent="0.35">
      <c r="A27" s="28"/>
      <c r="B27" s="28"/>
      <c r="C27" s="28"/>
      <c r="D27" s="28"/>
      <c r="E27" s="28"/>
      <c r="F27" s="29"/>
      <c r="G27" s="29"/>
      <c r="H27" s="29"/>
      <c r="I27" s="61" t="s">
        <v>70</v>
      </c>
      <c r="J27" s="61"/>
    </row>
    <row r="28" spans="1:10" ht="25.8" customHeight="1" thickTop="1" x14ac:dyDescent="0.3">
      <c r="A28" s="28"/>
      <c r="B28" s="28"/>
      <c r="C28" s="28"/>
      <c r="D28" s="28"/>
      <c r="E28" s="28"/>
      <c r="F28" s="29"/>
      <c r="G28" s="29"/>
      <c r="H28" s="29"/>
      <c r="I28" s="29"/>
      <c r="J28" s="29"/>
    </row>
    <row r="29" spans="1:10" ht="25.8" customHeight="1" x14ac:dyDescent="0.3">
      <c r="A29" s="28"/>
      <c r="B29" s="28"/>
      <c r="C29" s="28"/>
      <c r="D29" s="28"/>
      <c r="E29" s="28"/>
      <c r="F29" s="29"/>
      <c r="G29" s="29"/>
      <c r="H29" s="29"/>
      <c r="I29" s="29"/>
      <c r="J29" s="29"/>
    </row>
    <row r="30" spans="1:10" ht="25.8" customHeight="1" x14ac:dyDescent="0.3">
      <c r="A30" s="28"/>
      <c r="B30" s="28"/>
      <c r="C30" s="28"/>
      <c r="D30" s="28"/>
      <c r="E30" s="28"/>
      <c r="F30" s="29"/>
      <c r="G30" s="29"/>
      <c r="H30" s="29"/>
      <c r="I30" s="29"/>
      <c r="J30" s="29"/>
    </row>
    <row r="31" spans="1:10" ht="15.6" x14ac:dyDescent="0.3">
      <c r="A31" s="48" t="s">
        <v>75</v>
      </c>
      <c r="B31" s="49"/>
      <c r="C31" s="49"/>
      <c r="D31" s="49"/>
      <c r="E31" s="49"/>
      <c r="F31" s="49"/>
      <c r="G31" s="49"/>
      <c r="H31" s="49"/>
      <c r="I31" s="49"/>
      <c r="J31" s="50"/>
    </row>
    <row r="32" spans="1:10" x14ac:dyDescent="0.3">
      <c r="A32" s="4"/>
      <c r="B32"/>
      <c r="C32" s="51" t="s">
        <v>45</v>
      </c>
      <c r="D32" s="55"/>
      <c r="E32" s="51" t="s">
        <v>46</v>
      </c>
      <c r="F32" s="55"/>
      <c r="G32" s="51" t="s">
        <v>47</v>
      </c>
      <c r="H32" s="51"/>
      <c r="I32" s="51" t="s">
        <v>23</v>
      </c>
      <c r="J32" s="52"/>
    </row>
    <row r="33" spans="1:10" ht="42" thickBot="1" x14ac:dyDescent="0.35">
      <c r="A33" s="9" t="s">
        <v>24</v>
      </c>
      <c r="B33" s="10" t="s">
        <v>25</v>
      </c>
      <c r="C33" s="10" t="s">
        <v>37</v>
      </c>
      <c r="D33" s="10" t="s">
        <v>38</v>
      </c>
      <c r="E33" s="10" t="s">
        <v>39</v>
      </c>
      <c r="F33" s="10" t="s">
        <v>40</v>
      </c>
      <c r="G33" s="10" t="s">
        <v>41</v>
      </c>
      <c r="H33" s="10" t="s">
        <v>42</v>
      </c>
      <c r="I33" s="10" t="s">
        <v>43</v>
      </c>
      <c r="J33" s="11" t="s">
        <v>44</v>
      </c>
    </row>
    <row r="34" spans="1:10" ht="61.8" customHeight="1" thickBot="1" x14ac:dyDescent="0.35">
      <c r="A34" s="32" t="s">
        <v>72</v>
      </c>
      <c r="B34" s="32" t="s">
        <v>73</v>
      </c>
      <c r="C34" s="30">
        <v>4</v>
      </c>
      <c r="D34" s="27">
        <f>+A26</f>
        <v>571105704</v>
      </c>
      <c r="E34" s="23">
        <v>1</v>
      </c>
      <c r="F34" s="31">
        <v>245402370</v>
      </c>
      <c r="G34" s="24">
        <v>1</v>
      </c>
      <c r="H34" s="37">
        <v>94377684</v>
      </c>
      <c r="I34" s="33">
        <f>IF(G34&gt;0,G34/C34,0)</f>
        <v>0.25</v>
      </c>
      <c r="J34" s="34">
        <f>IF(H34&gt;0,H34/F34,0)</f>
        <v>0.38458342517229965</v>
      </c>
    </row>
    <row r="35" spans="1:10" ht="15.6" x14ac:dyDescent="0.3">
      <c r="A35" s="39" t="s">
        <v>26</v>
      </c>
      <c r="B35" s="40"/>
      <c r="C35" s="40"/>
      <c r="D35" s="40"/>
      <c r="E35" s="40"/>
      <c r="F35" s="40"/>
      <c r="G35" s="40"/>
      <c r="H35" s="40"/>
      <c r="I35" s="40"/>
      <c r="J35" s="41"/>
    </row>
    <row r="36" spans="1:10" ht="15.6" x14ac:dyDescent="0.3">
      <c r="A36" s="48" t="s">
        <v>27</v>
      </c>
      <c r="B36" s="49"/>
      <c r="C36" s="49"/>
      <c r="D36" s="49"/>
      <c r="E36" s="49"/>
      <c r="F36" s="49"/>
      <c r="G36" s="49"/>
      <c r="H36" s="49"/>
      <c r="I36" s="49"/>
      <c r="J36" s="50"/>
    </row>
    <row r="37" spans="1:10" ht="20.399999999999999" customHeight="1" x14ac:dyDescent="0.3">
      <c r="A37" s="36" t="s">
        <v>28</v>
      </c>
      <c r="B37" s="79" t="s">
        <v>72</v>
      </c>
      <c r="C37" s="79"/>
      <c r="D37" s="79"/>
      <c r="E37" s="79"/>
      <c r="F37" s="79"/>
      <c r="G37" s="79"/>
      <c r="H37" s="79"/>
      <c r="I37" s="79"/>
      <c r="J37" s="79"/>
    </row>
    <row r="38" spans="1:10" ht="43.8" customHeight="1" x14ac:dyDescent="0.3">
      <c r="A38" s="36" t="s">
        <v>29</v>
      </c>
      <c r="B38" s="79" t="s">
        <v>74</v>
      </c>
      <c r="C38" s="79"/>
      <c r="D38" s="79"/>
      <c r="E38" s="79"/>
      <c r="F38" s="79"/>
      <c r="G38" s="79"/>
      <c r="H38" s="79"/>
      <c r="I38" s="79"/>
      <c r="J38" s="79"/>
    </row>
    <row r="39" spans="1:10" ht="77.400000000000006" customHeight="1" x14ac:dyDescent="0.3">
      <c r="A39" s="36" t="s">
        <v>30</v>
      </c>
      <c r="B39" s="80" t="s">
        <v>76</v>
      </c>
      <c r="C39" s="80"/>
      <c r="D39" s="80"/>
      <c r="E39" s="80"/>
      <c r="F39" s="80"/>
      <c r="G39" s="80"/>
      <c r="H39" s="80"/>
      <c r="I39" s="80"/>
      <c r="J39" s="80"/>
    </row>
    <row r="40" spans="1:10" ht="100.8" customHeight="1" x14ac:dyDescent="0.3">
      <c r="A40" s="36" t="s">
        <v>31</v>
      </c>
      <c r="B40" s="81" t="s">
        <v>79</v>
      </c>
      <c r="C40" s="79"/>
      <c r="D40" s="79"/>
      <c r="E40" s="79"/>
      <c r="F40" s="79"/>
      <c r="G40" s="79"/>
      <c r="H40" s="79"/>
      <c r="I40" s="79"/>
      <c r="J40" s="79"/>
    </row>
    <row r="41" spans="1:10" ht="15.6" x14ac:dyDescent="0.3">
      <c r="A41" s="39" t="s">
        <v>32</v>
      </c>
      <c r="B41" s="40"/>
      <c r="C41" s="40"/>
      <c r="D41" s="40"/>
      <c r="E41" s="40"/>
      <c r="F41" s="40"/>
      <c r="G41" s="40"/>
      <c r="H41" s="40"/>
      <c r="I41" s="40"/>
      <c r="J41" s="41"/>
    </row>
    <row r="42" spans="1:10" ht="16.2" thickBot="1" x14ac:dyDescent="0.35">
      <c r="A42" s="42" t="s">
        <v>33</v>
      </c>
      <c r="B42" s="43"/>
      <c r="C42" s="43"/>
      <c r="D42" s="43"/>
      <c r="E42" s="43"/>
      <c r="F42" s="43"/>
      <c r="G42" s="43"/>
      <c r="H42" s="43"/>
      <c r="I42" s="43"/>
      <c r="J42" s="44"/>
    </row>
    <row r="43" spans="1:10" ht="72.599999999999994" customHeight="1" thickBot="1" x14ac:dyDescent="0.35">
      <c r="A43" s="45" t="s">
        <v>77</v>
      </c>
      <c r="B43" s="45"/>
      <c r="C43" s="45"/>
      <c r="D43" s="45"/>
      <c r="E43" s="45"/>
      <c r="F43" s="45"/>
      <c r="G43" s="45"/>
      <c r="H43" s="45"/>
      <c r="I43" s="45"/>
      <c r="J43" s="45"/>
    </row>
    <row r="44" spans="1:10" ht="17.399999999999999" customHeight="1" x14ac:dyDescent="0.3">
      <c r="A44" s="25"/>
      <c r="B44" s="25"/>
      <c r="C44" s="25"/>
      <c r="D44" s="25"/>
      <c r="E44" s="25"/>
      <c r="F44" s="25"/>
      <c r="G44" s="25"/>
      <c r="H44" s="25"/>
      <c r="I44" s="25"/>
      <c r="J44" s="25"/>
    </row>
    <row r="45" spans="1:10" x14ac:dyDescent="0.3">
      <c r="A45" s="78" t="s">
        <v>54</v>
      </c>
      <c r="B45" s="78"/>
      <c r="C45" s="78" t="s">
        <v>55</v>
      </c>
      <c r="D45" s="78"/>
      <c r="E45" s="78"/>
      <c r="F45" s="78"/>
      <c r="G45" s="78" t="s">
        <v>56</v>
      </c>
      <c r="H45" s="78"/>
      <c r="I45" s="78"/>
      <c r="J45" s="78"/>
    </row>
    <row r="46" spans="1:10" x14ac:dyDescent="0.3">
      <c r="A46" s="35"/>
      <c r="B46" s="35"/>
      <c r="C46" s="35"/>
      <c r="D46" s="35"/>
      <c r="E46" s="35"/>
      <c r="F46" s="35"/>
      <c r="G46" s="26"/>
      <c r="H46" s="26"/>
      <c r="I46" s="26"/>
      <c r="J46" s="26"/>
    </row>
    <row r="47" spans="1:10" x14ac:dyDescent="0.3">
      <c r="A47" s="78" t="s">
        <v>57</v>
      </c>
      <c r="B47" s="78"/>
      <c r="C47" s="78" t="s">
        <v>63</v>
      </c>
      <c r="D47" s="78"/>
      <c r="E47" s="78"/>
      <c r="F47" s="78"/>
      <c r="G47" s="78" t="s">
        <v>58</v>
      </c>
      <c r="H47" s="78"/>
      <c r="I47" s="78"/>
      <c r="J47" s="78"/>
    </row>
    <row r="48" spans="1:10" ht="25.2" customHeight="1" x14ac:dyDescent="0.3">
      <c r="A48" s="84" t="s">
        <v>62</v>
      </c>
      <c r="B48" s="84"/>
      <c r="C48" s="83" t="s">
        <v>64</v>
      </c>
      <c r="D48" s="83"/>
      <c r="E48" s="83"/>
      <c r="F48" s="83"/>
      <c r="G48" s="83" t="s">
        <v>59</v>
      </c>
      <c r="H48" s="83"/>
      <c r="I48" s="83"/>
      <c r="J48" s="83"/>
    </row>
    <row r="49" customFormat="1" x14ac:dyDescent="0.3"/>
  </sheetData>
  <mergeCells count="54">
    <mergeCell ref="G47:J47"/>
    <mergeCell ref="G48:J48"/>
    <mergeCell ref="A47:B47"/>
    <mergeCell ref="A48:B48"/>
    <mergeCell ref="C48:F48"/>
    <mergeCell ref="C47:F47"/>
    <mergeCell ref="B12:J12"/>
    <mergeCell ref="B13:J13"/>
    <mergeCell ref="A14:J14"/>
    <mergeCell ref="C15:J15"/>
    <mergeCell ref="A45:B45"/>
    <mergeCell ref="C45:F45"/>
    <mergeCell ref="G45:J45"/>
    <mergeCell ref="B37:J37"/>
    <mergeCell ref="B38:J38"/>
    <mergeCell ref="B39:J39"/>
    <mergeCell ref="B40:J40"/>
    <mergeCell ref="A26:B26"/>
    <mergeCell ref="I26:J26"/>
    <mergeCell ref="A31:J31"/>
    <mergeCell ref="C32:D32"/>
    <mergeCell ref="G32:H32"/>
    <mergeCell ref="A6:J6"/>
    <mergeCell ref="A7:J7"/>
    <mergeCell ref="A8:J8"/>
    <mergeCell ref="B2:J2"/>
    <mergeCell ref="B3:C3"/>
    <mergeCell ref="D3:H3"/>
    <mergeCell ref="B4:C4"/>
    <mergeCell ref="D4:H4"/>
    <mergeCell ref="A5:J5"/>
    <mergeCell ref="E32:F32"/>
    <mergeCell ref="A24:J24"/>
    <mergeCell ref="A25:B25"/>
    <mergeCell ref="I25:J25"/>
    <mergeCell ref="C25:E25"/>
    <mergeCell ref="F25:H25"/>
    <mergeCell ref="I27:J27"/>
    <mergeCell ref="C16:J16"/>
    <mergeCell ref="A41:J41"/>
    <mergeCell ref="A42:J42"/>
    <mergeCell ref="A43:J43"/>
    <mergeCell ref="C17:J17"/>
    <mergeCell ref="A18:J18"/>
    <mergeCell ref="B19:J19"/>
    <mergeCell ref="B20:J20"/>
    <mergeCell ref="B21:J21"/>
    <mergeCell ref="B22:J22"/>
    <mergeCell ref="A35:J35"/>
    <mergeCell ref="A36:J36"/>
    <mergeCell ref="A23:J23"/>
    <mergeCell ref="I32:J32"/>
    <mergeCell ref="C26:E26"/>
    <mergeCell ref="F26:H26"/>
  </mergeCells>
  <phoneticPr fontId="18" type="noConversion"/>
  <conditionalFormatting sqref="B9:D11">
    <cfRule type="cellIs" dxfId="0" priority="2" operator="equal">
      <formula>#REF!</formula>
    </cfRule>
  </conditionalFormatting>
  <dataValidations xWindow="953" yWindow="589" count="16">
    <dataValidation allowBlank="1" showInputMessage="1" showErrorMessage="1" prompt="Monto ejecutado en el trimestre" sqref="H33" xr:uid="{90E46E24-8E3F-4224-9F5D-F387CD76556E}"/>
    <dataValidation allowBlank="1" showInputMessage="1" showErrorMessage="1" prompt="Meta alcanzada en el trimestre" sqref="G33" xr:uid="{078E0B3D-C3D5-4323-9A6F-7DD5AA0A91C9}"/>
    <dataValidation allowBlank="1" showInputMessage="1" showErrorMessage="1" prompt="Monto presupuestado para el producto" sqref="F33 D33" xr:uid="{247AEBBA-5BB4-404D-982B-514E41C68A75}"/>
    <dataValidation allowBlank="1" showInputMessage="1" showErrorMessage="1" prompt="Meta anual del indicador" sqref="E33 C33" xr:uid="{F1CB8B99-164D-4F51-9E69-AECE57493A93}"/>
    <dataValidation allowBlank="1" showInputMessage="1" showErrorMessage="1" prompt="Nombre del indicador" sqref="B33" xr:uid="{3FF3C7F1-052B-4689-97E1-0EEC782A6AE3}"/>
    <dataValidation allowBlank="1" showInputMessage="1" showErrorMessage="1" prompt="Nombre de cada producto" sqref="A33:A34" xr:uid="{2947E0C5-61A1-48DD-8DCD-04F9232477FC}"/>
    <dataValidation allowBlank="1" showInputMessage="1" showErrorMessage="1" prompt="¿En qué consiste el programa?" sqref="B20:J20" xr:uid="{1F960529-50A0-42F6-B8F5-6B744906D01F}"/>
    <dataValidation allowBlank="1" showInputMessage="1" showErrorMessage="1" prompt="Oportunidades de mejora identificadas" sqref="A43:J44" xr:uid="{DA848EFB-3FC8-4206-B557-B09F4E34DBE3}"/>
    <dataValidation allowBlank="1" showInputMessage="1" showErrorMessage="1" prompt="De existir desvío, explicar razones." sqref="B40:J40" xr:uid="{CCB9D515-CC1A-4182-808C-0B7B867F6E63}"/>
    <dataValidation allowBlank="1" showInputMessage="1" showErrorMessage="1" prompt="1. Describir lo plasmado en el presupuesto_x000a_2. Describir lo alcanzado en términos financieros y de producción " sqref="B39:J39" xr:uid="{B7195B81-81E0-433C-A748-F52D2E357415}"/>
    <dataValidation allowBlank="1" showInputMessage="1" showErrorMessage="1" prompt="¿En qué consiste el producto? su objetivo" sqref="B38:J38" xr:uid="{EBBE3C13-9222-495A-8493-7814E1C32AF0}"/>
    <dataValidation allowBlank="1" showInputMessage="1" showErrorMessage="1" prompt="Nombre del producto" sqref="B37:J37" xr:uid="{8F9EE24E-A693-410A-999D-100EBFF392EE}"/>
    <dataValidation allowBlank="1" showInputMessage="1" showErrorMessage="1" prompt="¿A quién va dirigido el programa?, ¿qué característica tiene esta población que requiere ser beneficiada?" sqref="B21:J21" xr:uid="{713BDD2C-EBE7-4D8B-B806-610BE518EFC0}"/>
    <dataValidation allowBlank="1" sqref="A9" xr:uid="{4E4D531B-D39C-42CD-8509-9C2E6575184D}"/>
    <dataValidation allowBlank="1" showInputMessage="1" showErrorMessage="1" promptTitle="Nombre Capítulo" sqref="B9:B11" xr:uid="{7CE4CD26-7B1B-4CB6-BA7C-436F390BC0BD}"/>
    <dataValidation allowBlank="1" showInputMessage="1" showErrorMessage="1" prompt="Presupuesto del programa" sqref="A26:C30 F26:F30" xr:uid="{FB9FE385-D8B9-4122-AF05-C68B8CBDECAB}"/>
  </dataValidations>
  <printOptions horizontalCentered="1"/>
  <pageMargins left="0.70866141732283472" right="0.70866141732283472" top="0.74803149606299213" bottom="0.74803149606299213" header="0.31496062992125984" footer="0.31496062992125984"/>
  <pageSetup paperSize="9" scale="75"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Ramon Astacio</cp:lastModifiedBy>
  <cp:lastPrinted>2023-07-10T16:36:21Z</cp:lastPrinted>
  <dcterms:created xsi:type="dcterms:W3CDTF">2021-03-22T15:50:10Z</dcterms:created>
  <dcterms:modified xsi:type="dcterms:W3CDTF">2023-07-10T16:44:25Z</dcterms:modified>
</cp:coreProperties>
</file>